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https://mcplanningltd-my.sharepoint.com/personal/mike_mcplanning_ca/Documents/Business/PRI/Materials/Tool Kit/"/>
    </mc:Choice>
  </mc:AlternateContent>
  <xr:revisionPtr revIDLastSave="3" documentId="8_{188719DC-840C-854B-8CD8-9174B1C260AA}" xr6:coauthVersionLast="47" xr6:coauthVersionMax="47" xr10:uidLastSave="{77F85B65-7B54-5C4B-B40B-936DC8AD838E}"/>
  <bookViews>
    <workbookView xWindow="0" yWindow="660" windowWidth="30240" windowHeight="17520" xr2:uid="{30A7B510-6674-F64C-9012-BBAF97B728E0}"/>
  </bookViews>
  <sheets>
    <sheet name="Life Goals" sheetId="1" r:id="rId1"/>
    <sheet name="Living Expenses" sheetId="3" r:id="rId2"/>
    <sheet name="Income - Self" sheetId="21" r:id="rId3"/>
    <sheet name="Income - Spouse_Partner" sheetId="22" r:id="rId4"/>
    <sheet name="Income from RRSP Savings" sheetId="20" r:id="rId5"/>
    <sheet name="Financial Picture" sheetId="23" r:id="rId6"/>
    <sheet name="Table 1" sheetId="18" r:id="rId7"/>
    <sheet name="Table 2" sheetId="19" r:id="rId8"/>
  </sheets>
  <externalReferences>
    <externalReference r:id="rId9"/>
  </externalReferences>
  <definedNames>
    <definedName name="_xlnm.Print_Area" localSheetId="0">'Life Goals'!$A$1:$C$14</definedName>
    <definedName name="_xlnm.Print_Area" localSheetId="1">'Living Expenses'!$A$1:$G$98</definedName>
    <definedName name="_xlnm.Print_Titles" localSheetId="1">'Living Expenses'!$8:$8</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8" i="23" l="1"/>
  <c r="M20" i="23" s="1"/>
  <c r="M22" i="23" s="1"/>
  <c r="M25" i="23" s="1"/>
  <c r="O18" i="23"/>
  <c r="O20" i="23" s="1"/>
  <c r="O22" i="23" s="1"/>
  <c r="O25" i="23" s="1"/>
  <c r="G29" i="3"/>
  <c r="C24" i="3" s="1"/>
  <c r="Q18" i="23" l="1"/>
  <c r="Q20" i="23" s="1"/>
  <c r="Q22" i="23" s="1"/>
  <c r="Q25" i="23" s="1"/>
  <c r="K18" i="23"/>
  <c r="K20" i="23" s="1"/>
  <c r="K22" i="23" s="1"/>
  <c r="K25" i="23" s="1"/>
  <c r="I18" i="23"/>
  <c r="I20" i="23" s="1"/>
  <c r="I22" i="23" s="1"/>
  <c r="I25" i="23" s="1"/>
  <c r="G18" i="23"/>
  <c r="G20" i="23" s="1"/>
  <c r="G22" i="23" s="1"/>
  <c r="G25" i="23" s="1"/>
  <c r="E18" i="23"/>
  <c r="E20" i="23" s="1"/>
  <c r="E22" i="23" s="1"/>
  <c r="E25" i="23" s="1"/>
  <c r="C18" i="23"/>
  <c r="C20" i="23" s="1"/>
  <c r="C22" i="23" s="1"/>
  <c r="C25" i="23" s="1"/>
  <c r="B16" i="23"/>
  <c r="B10" i="23"/>
  <c r="G7" i="22"/>
  <c r="B20" i="22"/>
  <c r="B25" i="22"/>
  <c r="C27" i="22"/>
  <c r="E27" i="22"/>
  <c r="G27" i="22"/>
  <c r="I27" i="22"/>
  <c r="K27" i="22"/>
  <c r="M27" i="22"/>
  <c r="C29" i="22"/>
  <c r="E29" i="22"/>
  <c r="G29" i="22"/>
  <c r="I29" i="22"/>
  <c r="K29" i="22"/>
  <c r="M29" i="22"/>
  <c r="E7" i="21"/>
  <c r="D14" i="20"/>
  <c r="D15" i="20" s="1"/>
  <c r="D19" i="20" s="1"/>
  <c r="D7" i="20"/>
  <c r="D8" i="20" s="1"/>
  <c r="D18" i="20" s="1"/>
  <c r="D21" i="20" l="1"/>
  <c r="C97" i="3" l="1"/>
  <c r="C96" i="3"/>
  <c r="C95" i="3"/>
  <c r="C94" i="3"/>
  <c r="C93" i="3"/>
  <c r="C92" i="3"/>
  <c r="C91" i="3"/>
  <c r="C90" i="3"/>
  <c r="C89" i="3"/>
  <c r="C88" i="3"/>
  <c r="C87" i="3"/>
  <c r="C86"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3" i="3"/>
  <c r="C22" i="3"/>
  <c r="C21" i="3"/>
  <c r="C20" i="3"/>
  <c r="C19" i="3"/>
  <c r="C18" i="3"/>
  <c r="C17" i="3"/>
  <c r="C16" i="3"/>
  <c r="C15" i="3"/>
  <c r="C14" i="3"/>
  <c r="C13" i="3"/>
  <c r="C12" i="3"/>
  <c r="C11" i="3"/>
  <c r="C10" i="3"/>
  <c r="C9" i="3"/>
  <c r="C98" i="3" l="1"/>
</calcChain>
</file>

<file path=xl/sharedStrings.xml><?xml version="1.0" encoding="utf-8"?>
<sst xmlns="http://schemas.openxmlformats.org/spreadsheetml/2006/main" count="291" uniqueCount="191">
  <si>
    <t>When and for how long?</t>
  </si>
  <si>
    <t>Annual Cost</t>
  </si>
  <si>
    <t>EXPENSES</t>
  </si>
  <si>
    <t>Notes:</t>
  </si>
  <si>
    <t>- enter expenses as either monthly or annual</t>
  </si>
  <si>
    <t>- if inputting as monthly, annual will be calculated automatically</t>
  </si>
  <si>
    <t>- if inputting as annual, enter the amount over the formula shown in the cell</t>
  </si>
  <si>
    <t>Expense Item</t>
  </si>
  <si>
    <t>Monthly Amount</t>
  </si>
  <si>
    <t>Annual Amount</t>
  </si>
  <si>
    <t>Comments</t>
  </si>
  <si>
    <t>Food</t>
  </si>
  <si>
    <t>groceries</t>
  </si>
  <si>
    <t>eating out / delivery</t>
  </si>
  <si>
    <t>Shelter</t>
  </si>
  <si>
    <t>rent / mortgage</t>
  </si>
  <si>
    <t>condo fees</t>
  </si>
  <si>
    <t>property taxes</t>
  </si>
  <si>
    <t>property insurance</t>
  </si>
  <si>
    <t>water and sewage</t>
  </si>
  <si>
    <t>heating</t>
  </si>
  <si>
    <t>hydro</t>
  </si>
  <si>
    <t>cleaning / maintenance</t>
  </si>
  <si>
    <t>phone / cell phone</t>
  </si>
  <si>
    <t>cable / internet</t>
  </si>
  <si>
    <t>Clothing</t>
  </si>
  <si>
    <t>new purchases</t>
  </si>
  <si>
    <t>laundry / dry cleaning</t>
  </si>
  <si>
    <t>Transportation</t>
  </si>
  <si>
    <t>gas</t>
  </si>
  <si>
    <t>maintenance / repairs</t>
  </si>
  <si>
    <t>car insurance</t>
  </si>
  <si>
    <t>parking / tolls</t>
  </si>
  <si>
    <t>license plates and fees</t>
  </si>
  <si>
    <t>public transit</t>
  </si>
  <si>
    <t>Health Care</t>
  </si>
  <si>
    <t>dental</t>
  </si>
  <si>
    <t>prescription drugs</t>
  </si>
  <si>
    <t>health / dental insurance premiums</t>
  </si>
  <si>
    <t>glasses, contact lenses, hearing aids</t>
  </si>
  <si>
    <t>other health care items</t>
  </si>
  <si>
    <t>Pet Care</t>
  </si>
  <si>
    <t>food</t>
  </si>
  <si>
    <t>veterinary / medical insurance</t>
  </si>
  <si>
    <t>Donations</t>
  </si>
  <si>
    <t>Recreation / Entertainment</t>
  </si>
  <si>
    <t>hobbies and sports</t>
  </si>
  <si>
    <t>club memberships</t>
  </si>
  <si>
    <t>vacations</t>
  </si>
  <si>
    <t>cultural / sporting events</t>
  </si>
  <si>
    <t>clubs, activities, and summer camps for children</t>
  </si>
  <si>
    <t>reading material / subscriptions</t>
  </si>
  <si>
    <t>streaming services / movies / videos</t>
  </si>
  <si>
    <t>Personal</t>
  </si>
  <si>
    <t>alcohol / tobacco</t>
  </si>
  <si>
    <t xml:space="preserve">gifts – birthday </t>
  </si>
  <si>
    <t>gifts – other (e.g. Christmas, etc.)</t>
  </si>
  <si>
    <t>hairdressing / other</t>
  </si>
  <si>
    <t>cosmetics and toiletries</t>
  </si>
  <si>
    <t>child support</t>
  </si>
  <si>
    <t>education – self and others</t>
  </si>
  <si>
    <t>dependent care / parental care</t>
  </si>
  <si>
    <t>miscellaneous cash</t>
  </si>
  <si>
    <t>allowances – e.g. personal, children, etc.</t>
  </si>
  <si>
    <t>Other Insurance</t>
  </si>
  <si>
    <t>life insurance premiums</t>
  </si>
  <si>
    <t>disability insurance</t>
  </si>
  <si>
    <t>critical illness / long-term care</t>
  </si>
  <si>
    <t>travel medical coverage</t>
  </si>
  <si>
    <t>Other Items</t>
  </si>
  <si>
    <t>Debt Payments</t>
  </si>
  <si>
    <t>loans / line of credit</t>
  </si>
  <si>
    <t>credit cards</t>
  </si>
  <si>
    <t>Regular Monthly Savings</t>
  </si>
  <si>
    <t>RRSP contributions</t>
  </si>
  <si>
    <t>TFSA contributions</t>
  </si>
  <si>
    <t>children’s education</t>
  </si>
  <si>
    <t>other</t>
  </si>
  <si>
    <t>TOTAL</t>
  </si>
  <si>
    <t>Start Age</t>
  </si>
  <si>
    <t>End Age</t>
  </si>
  <si>
    <t>Canada Pension Plan</t>
  </si>
  <si>
    <t>TABLE 1</t>
  </si>
  <si>
    <t>ANNUAL RATE OF RETURN (%)</t>
  </si>
  <si>
    <t>YEAR</t>
  </si>
  <si>
    <t>TABLE 2</t>
  </si>
  <si>
    <t>Future value of $1 invested at end of each year with return compounded annually</t>
  </si>
  <si>
    <t>YEARS</t>
  </si>
  <si>
    <t>INCOME FROM RRSP SAVINGS</t>
  </si>
  <si>
    <t>Part 1 - Calculating the future value of your current RRSPs</t>
  </si>
  <si>
    <t>NOTES</t>
  </si>
  <si>
    <t>1)</t>
  </si>
  <si>
    <t>Current value of RRSPs</t>
  </si>
  <si>
    <t>2)</t>
  </si>
  <si>
    <t>Number of years to retirement</t>
  </si>
  <si>
    <t>- use a whole number for years (ie: do not use 5.5 - use 5 or 6)</t>
  </si>
  <si>
    <t>3)</t>
  </si>
  <si>
    <t>Rate of return (%)</t>
  </si>
  <si>
    <t>- use a whole number for rate (ie: do not use 3.5 - use 3 or 4)</t>
  </si>
  <si>
    <t>4)</t>
  </si>
  <si>
    <t>Factor from Table 1</t>
  </si>
  <si>
    <t>- factor is filled in automatically from Table 1</t>
  </si>
  <si>
    <t>5)</t>
  </si>
  <si>
    <t>Expected balance at retirement</t>
  </si>
  <si>
    <t>Part 2 - Calculating the future value of additional contributions</t>
  </si>
  <si>
    <t>Amount to be saved each year</t>
  </si>
  <si>
    <t>- automatically use same years as in Part 1</t>
  </si>
  <si>
    <t>Rate of return</t>
  </si>
  <si>
    <t>- automatically use same return as in Part 1</t>
  </si>
  <si>
    <t>Factor from Table 2</t>
  </si>
  <si>
    <t>- factor is filled in automatically from Table 2</t>
  </si>
  <si>
    <t>Expected value at retirement</t>
  </si>
  <si>
    <t>Part 3 - Calculate your total RRSPs available at retirement</t>
  </si>
  <si>
    <t>Future value of current savings 
(Part 1, Line 5)</t>
  </si>
  <si>
    <t>Future value of contributions 
(Part 2, Line 5)</t>
  </si>
  <si>
    <t>Contribution to RRSP from Severance Pay at retirement (if any)</t>
  </si>
  <si>
    <t>- optional amount to include</t>
  </si>
  <si>
    <t>Total value at retirement 
(Lines 1+2+3)</t>
  </si>
  <si>
    <t>YOUR FINANCIAL COMFORT ZONE</t>
  </si>
  <si>
    <t>Income Stages in Retirement</t>
  </si>
  <si>
    <t>Stage 1</t>
  </si>
  <si>
    <t>Stage 2</t>
  </si>
  <si>
    <t>Stage 3</t>
  </si>
  <si>
    <t>Stage 4</t>
  </si>
  <si>
    <t>Stage 5</t>
  </si>
  <si>
    <t>Stage 6</t>
  </si>
  <si>
    <t>Begin Age:</t>
  </si>
  <si>
    <t>End Age:</t>
  </si>
  <si>
    <t>1.</t>
  </si>
  <si>
    <t>Pension - Bridge &amp; Lifetime</t>
  </si>
  <si>
    <t>2.</t>
  </si>
  <si>
    <t>Pension - Lifetime</t>
  </si>
  <si>
    <t>3.</t>
  </si>
  <si>
    <t>4.</t>
  </si>
  <si>
    <t>5.</t>
  </si>
  <si>
    <t>6.</t>
  </si>
  <si>
    <t>8.</t>
  </si>
  <si>
    <t>9.</t>
  </si>
  <si>
    <t>10.</t>
  </si>
  <si>
    <t>Less: Income Tax</t>
  </si>
  <si>
    <t>11.</t>
  </si>
  <si>
    <t>12.</t>
  </si>
  <si>
    <t>Other Taxable Income</t>
  </si>
  <si>
    <t>7.</t>
  </si>
  <si>
    <t>RRSP/RRIF Withdrawls</t>
  </si>
  <si>
    <t>Less: Living Expenses</t>
  </si>
  <si>
    <t>TAXABLE INCOME SUMMARY - SELF</t>
  </si>
  <si>
    <t>Income from RRSPs/RRIFs</t>
  </si>
  <si>
    <r>
      <rPr>
        <sz val="12"/>
        <color theme="1"/>
        <rFont val="Aptos Narrow (Body)"/>
      </rPr>
      <t xml:space="preserve">eg:  </t>
    </r>
    <r>
      <rPr>
        <u/>
        <sz val="12"/>
        <color theme="10"/>
        <rFont val="Calibri"/>
        <family val="2"/>
        <scheme val="minor"/>
      </rPr>
      <t>https://www.ey.com/en_ca/services/tax/tax-calculators</t>
    </r>
  </si>
  <si>
    <t>NOTE: Use an online calculator for income tax calculation on line 10</t>
  </si>
  <si>
    <t>After Tax Income</t>
  </si>
  <si>
    <t>Taxable Income</t>
  </si>
  <si>
    <t>INCOME IN RETIREMENT - SPOUSE/PARTNER</t>
  </si>
  <si>
    <t>Stages in Retirement</t>
  </si>
  <si>
    <t>13.</t>
  </si>
  <si>
    <t>14.</t>
  </si>
  <si>
    <t>15.</t>
  </si>
  <si>
    <t>16.</t>
  </si>
  <si>
    <t>17.</t>
  </si>
  <si>
    <t>FINANCIAL COMFORT ZONE</t>
  </si>
  <si>
    <t>NOTE: Use an online calculator for income tax calculation on line 11</t>
  </si>
  <si>
    <t>Note #1</t>
  </si>
  <si>
    <t>Fridge</t>
  </si>
  <si>
    <t>Stove</t>
  </si>
  <si>
    <t>Dishwasher</t>
  </si>
  <si>
    <t>Washing machine</t>
  </si>
  <si>
    <t>Dryer</t>
  </si>
  <si>
    <t>Furnace</t>
  </si>
  <si>
    <t>Air Conditioner</t>
  </si>
  <si>
    <t>Total Cost</t>
  </si>
  <si>
    <t>Item</t>
  </si>
  <si>
    <t xml:space="preserve"> Annual amount is automatically entered</t>
  </si>
  <si>
    <r>
      <t xml:space="preserve">Appliance replacement - </t>
    </r>
    <r>
      <rPr>
        <b/>
        <sz val="10"/>
        <color rgb="FFFF0000"/>
        <rFont val="Arial"/>
        <family val="2"/>
      </rPr>
      <t>complete Note #1</t>
    </r>
  </si>
  <si>
    <t>Replacement Cost</t>
  </si>
  <si>
    <t>car loan/lease payments</t>
  </si>
  <si>
    <r>
      <t xml:space="preserve"> </t>
    </r>
    <r>
      <rPr>
        <sz val="10"/>
        <color rgb="FFFF0000"/>
        <rFont val="Arial"/>
        <family val="2"/>
      </rPr>
      <t>Consider vehicle replacement during retirement</t>
    </r>
  </si>
  <si>
    <t>Total cost is divided by 15 years (avg life of appliances) and entered automatically in cell C24</t>
  </si>
  <si>
    <r>
      <t xml:space="preserve">This worksheet enables you to project your cashflow throughout retirement.  Using your completed Living Expense, Lifestyle Goals and Income During Retirement exercises, input all of your sources of income and expenses.  Stage 1 represents the beginning of retirement (show your begin age).  Reflect all of your sources of income/expenses at the beginning of retirement in this column.  Once you see a structural change to your income/expense picture, start a new column (Stage 2 - show end age in Stage 1) and list all of your income/expenses in this stage.  With every structural change in income/expenses, start a new Stage/column.  Don't forget to show begin age and end age in each Stage/column.
</t>
    </r>
    <r>
      <rPr>
        <b/>
        <i/>
        <sz val="12"/>
        <color rgb="FFFF0000"/>
        <rFont val="Arial"/>
        <family val="2"/>
      </rPr>
      <t>IMPORTANT: Don't forget to reflect the cost of care/support in your latter stage of life on line 15 in your final Stage/column.</t>
    </r>
  </si>
  <si>
    <t>Stage 7</t>
  </si>
  <si>
    <t>Stage 8</t>
  </si>
  <si>
    <t>Life Goals</t>
  </si>
  <si>
    <t>DETERMINING YOUR RETIREMENT LIFE GOALS</t>
  </si>
  <si>
    <t>Less: Cost of Life Goals</t>
  </si>
  <si>
    <t>Old Age Security - up to 75</t>
  </si>
  <si>
    <t>Old Age Security - after 75</t>
  </si>
  <si>
    <t>Old Age Security - after to 75</t>
  </si>
  <si>
    <t>Add: Spouse's After-Tax Income</t>
  </si>
  <si>
    <t>Total After-Tax Income</t>
  </si>
  <si>
    <t>Self Taxable Income</t>
  </si>
  <si>
    <t>Self After-Tax Income</t>
  </si>
  <si>
    <t>SPOUSE/PARTNER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</si>
</sst>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9" x14ac:knownFonts="1">
    <font>
      <sz val="12"/>
      <color theme="1"/>
      <name val="Calibri"/>
      <family val="2"/>
      <scheme val="minor"/>
    </font>
    <font>
      <b/>
      <sz val="12"/>
      <color theme="1"/>
      <name val="Calibri"/>
      <family val="2"/>
      <scheme val="minor"/>
    </font>
    <font>
      <b/>
      <sz val="16"/>
      <color theme="1"/>
      <name val="Arial"/>
      <family val="2"/>
    </font>
    <font>
      <sz val="12"/>
      <color theme="1"/>
      <name val="Arial"/>
      <family val="2"/>
    </font>
    <font>
      <b/>
      <sz val="12"/>
      <color theme="1"/>
      <name val="Arial"/>
      <family val="2"/>
    </font>
    <font>
      <b/>
      <sz val="12"/>
      <color rgb="FF000000"/>
      <name val="Arial"/>
      <family val="2"/>
    </font>
    <font>
      <sz val="10"/>
      <color theme="1"/>
      <name val="Arial"/>
      <family val="2"/>
    </font>
    <font>
      <b/>
      <sz val="14"/>
      <color theme="1"/>
      <name val="Arial"/>
      <family val="2"/>
    </font>
    <font>
      <b/>
      <sz val="10"/>
      <color theme="1"/>
      <name val="Arial"/>
      <family val="2"/>
    </font>
    <font>
      <sz val="16"/>
      <color theme="1"/>
      <name val="Arial"/>
      <family val="2"/>
    </font>
    <font>
      <sz val="14"/>
      <color theme="1"/>
      <name val="Arial"/>
      <family val="2"/>
    </font>
    <font>
      <b/>
      <sz val="16"/>
      <color theme="1"/>
      <name val="Calibri"/>
      <family val="2"/>
      <scheme val="minor"/>
    </font>
    <font>
      <b/>
      <u/>
      <sz val="14"/>
      <color rgb="FFFF0000"/>
      <name val="Arial"/>
      <family val="2"/>
    </font>
    <font>
      <sz val="14"/>
      <color theme="1"/>
      <name val="Calibri"/>
      <family val="2"/>
      <scheme val="minor"/>
    </font>
    <font>
      <sz val="12"/>
      <color rgb="FFFF0000"/>
      <name val="Arial"/>
      <family val="2"/>
    </font>
    <font>
      <b/>
      <sz val="14"/>
      <color theme="1"/>
      <name val="Calibri"/>
      <family val="2"/>
      <scheme val="minor"/>
    </font>
    <font>
      <b/>
      <i/>
      <sz val="12"/>
      <color theme="1"/>
      <name val="Arial"/>
      <family val="2"/>
    </font>
    <font>
      <b/>
      <i/>
      <sz val="12"/>
      <color theme="1"/>
      <name val="Calibri"/>
      <family val="2"/>
      <scheme val="minor"/>
    </font>
    <font>
      <u/>
      <sz val="12"/>
      <color theme="10"/>
      <name val="Calibri"/>
      <family val="2"/>
      <scheme val="minor"/>
    </font>
    <font>
      <sz val="12"/>
      <color theme="1"/>
      <name val="Aptos Narrow (Body)"/>
    </font>
    <font>
      <b/>
      <i/>
      <sz val="12"/>
      <color rgb="FFFF0000"/>
      <name val="Arial"/>
      <family val="2"/>
    </font>
    <font>
      <sz val="12"/>
      <color rgb="FFFF0000"/>
      <name val="Calibri"/>
      <family val="2"/>
      <scheme val="minor"/>
    </font>
    <font>
      <sz val="10"/>
      <color rgb="FFFF0000"/>
      <name val="Arial"/>
      <family val="2"/>
    </font>
    <font>
      <b/>
      <sz val="10"/>
      <color rgb="FFFF0000"/>
      <name val="Arial"/>
      <family val="2"/>
    </font>
    <font>
      <b/>
      <u/>
      <sz val="10"/>
      <color rgb="FFFF0000"/>
      <name val="Arial"/>
      <family val="2"/>
    </font>
    <font>
      <i/>
      <sz val="10"/>
      <color theme="1"/>
      <name val="Arial"/>
      <family val="2"/>
    </font>
    <font>
      <i/>
      <sz val="10"/>
      <color theme="1"/>
      <name val="Calibri"/>
      <family val="2"/>
      <scheme val="minor"/>
    </font>
    <font>
      <i/>
      <sz val="12"/>
      <color theme="1"/>
      <name val="Calibri"/>
      <family val="2"/>
      <scheme val="minor"/>
    </font>
    <font>
      <i/>
      <sz val="10"/>
      <color rgb="FFFF0000"/>
      <name val="Arial"/>
      <family val="2"/>
    </font>
  </fonts>
  <fills count="5">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thin">
        <color auto="1"/>
      </top>
      <bottom style="double">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top style="thin">
        <color auto="1"/>
      </top>
      <bottom/>
      <diagonal/>
    </border>
    <border>
      <left style="thin">
        <color auto="1"/>
      </left>
      <right/>
      <top style="thin">
        <color auto="1"/>
      </top>
      <bottom style="medium">
        <color auto="1"/>
      </bottom>
      <diagonal/>
    </border>
    <border>
      <left style="thin">
        <color indexed="64"/>
      </left>
      <right/>
      <top style="medium">
        <color indexed="64"/>
      </top>
      <bottom style="thin">
        <color auto="1"/>
      </bottom>
      <diagonal/>
    </border>
  </borders>
  <cellStyleXfs count="2">
    <xf numFmtId="0" fontId="0" fillId="0" borderId="0"/>
    <xf numFmtId="0" fontId="18" fillId="0" borderId="0" applyNumberFormat="0" applyFill="0" applyBorder="0" applyAlignment="0" applyProtection="0"/>
  </cellStyleXfs>
  <cellXfs count="211">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164" fontId="0" fillId="0" borderId="0" xfId="0" applyNumberFormat="1"/>
    <xf numFmtId="164" fontId="5" fillId="2" borderId="2" xfId="0" applyNumberFormat="1" applyFont="1" applyFill="1" applyBorder="1" applyAlignment="1">
      <alignment horizontal="center" vertical="center" wrapText="1"/>
    </xf>
    <xf numFmtId="164" fontId="3" fillId="0" borderId="4" xfId="0" applyNumberFormat="1" applyFont="1" applyBorder="1" applyAlignment="1">
      <alignment horizontal="right" vertical="center" wrapText="1"/>
    </xf>
    <xf numFmtId="0" fontId="7" fillId="0" borderId="0" xfId="0" applyFont="1"/>
    <xf numFmtId="3" fontId="3" fillId="0" borderId="0" xfId="0" applyNumberFormat="1" applyFont="1"/>
    <xf numFmtId="0" fontId="3" fillId="0" borderId="0" xfId="0" applyFont="1"/>
    <xf numFmtId="0" fontId="3" fillId="0" borderId="0" xfId="0" quotePrefix="1" applyFont="1"/>
    <xf numFmtId="0" fontId="4" fillId="3" borderId="5" xfId="0" applyFont="1" applyFill="1" applyBorder="1" applyAlignment="1">
      <alignment vertical="center"/>
    </xf>
    <xf numFmtId="3" fontId="4" fillId="3" borderId="6" xfId="0" applyNumberFormat="1" applyFont="1" applyFill="1" applyBorder="1" applyAlignment="1">
      <alignment horizontal="center" vertical="center" wrapText="1"/>
    </xf>
    <xf numFmtId="0" fontId="4" fillId="3" borderId="7" xfId="0" applyFont="1" applyFill="1" applyBorder="1" applyAlignment="1">
      <alignment horizontal="center" vertical="center"/>
    </xf>
    <xf numFmtId="0" fontId="8" fillId="0" borderId="8" xfId="0" applyFont="1" applyBorder="1" applyAlignment="1">
      <alignment vertical="center" wrapText="1"/>
    </xf>
    <xf numFmtId="3" fontId="6" fillId="0" borderId="9" xfId="0" applyNumberFormat="1" applyFont="1" applyBorder="1"/>
    <xf numFmtId="0" fontId="6" fillId="0" borderId="10" xfId="0" applyFont="1" applyBorder="1" applyAlignment="1">
      <alignment wrapText="1"/>
    </xf>
    <xf numFmtId="0" fontId="6" fillId="0" borderId="11" xfId="0" quotePrefix="1" applyFont="1" applyBorder="1" applyAlignment="1">
      <alignment vertical="center" wrapText="1"/>
    </xf>
    <xf numFmtId="3" fontId="6" fillId="0" borderId="12" xfId="0" applyNumberFormat="1" applyFont="1" applyBorder="1"/>
    <xf numFmtId="0" fontId="6" fillId="0" borderId="13" xfId="0" applyFont="1" applyBorder="1" applyAlignment="1">
      <alignment wrapText="1"/>
    </xf>
    <xf numFmtId="0" fontId="6" fillId="0" borderId="14" xfId="0" applyFont="1" applyBorder="1" applyAlignment="1">
      <alignment vertical="center" wrapText="1"/>
    </xf>
    <xf numFmtId="3" fontId="6" fillId="0" borderId="15" xfId="0" applyNumberFormat="1" applyFont="1" applyBorder="1"/>
    <xf numFmtId="0" fontId="6" fillId="0" borderId="16" xfId="0" applyFont="1" applyBorder="1" applyAlignment="1">
      <alignment wrapText="1"/>
    </xf>
    <xf numFmtId="0" fontId="6" fillId="0" borderId="17" xfId="0" applyFont="1" applyBorder="1" applyAlignment="1">
      <alignment vertical="center" wrapText="1"/>
    </xf>
    <xf numFmtId="3" fontId="6" fillId="0" borderId="18" xfId="0" applyNumberFormat="1" applyFont="1" applyBorder="1"/>
    <xf numFmtId="0" fontId="6" fillId="0" borderId="19" xfId="0" applyFont="1" applyBorder="1" applyAlignment="1">
      <alignment wrapText="1"/>
    </xf>
    <xf numFmtId="0" fontId="8" fillId="0" borderId="20" xfId="0" applyFont="1" applyBorder="1" applyAlignment="1">
      <alignment vertical="center" wrapText="1"/>
    </xf>
    <xf numFmtId="3" fontId="6" fillId="0" borderId="21" xfId="0" applyNumberFormat="1" applyFont="1" applyBorder="1"/>
    <xf numFmtId="0" fontId="6" fillId="0" borderId="22" xfId="0" applyFont="1" applyBorder="1" applyAlignment="1">
      <alignment wrapText="1"/>
    </xf>
    <xf numFmtId="0" fontId="6" fillId="0" borderId="11" xfId="0" applyFont="1" applyBorder="1" applyAlignment="1">
      <alignment vertical="center" wrapText="1"/>
    </xf>
    <xf numFmtId="0" fontId="8" fillId="0" borderId="14" xfId="0" applyFont="1" applyBorder="1" applyAlignment="1">
      <alignment vertical="center" wrapText="1"/>
    </xf>
    <xf numFmtId="0" fontId="6" fillId="0" borderId="11" xfId="0" applyFont="1" applyBorder="1"/>
    <xf numFmtId="0" fontId="6" fillId="0" borderId="17" xfId="0" quotePrefix="1" applyFont="1" applyBorder="1" applyAlignment="1">
      <alignment vertical="center" wrapText="1"/>
    </xf>
    <xf numFmtId="0" fontId="8" fillId="0" borderId="20" xfId="0" applyFont="1" applyBorder="1" applyAlignment="1">
      <alignment horizontal="justify" vertical="center" wrapText="1"/>
    </xf>
    <xf numFmtId="0" fontId="6" fillId="0" borderId="23" xfId="0" applyFont="1" applyBorder="1"/>
    <xf numFmtId="3" fontId="6" fillId="0" borderId="24" xfId="0" applyNumberFormat="1" applyFont="1" applyBorder="1"/>
    <xf numFmtId="0" fontId="6" fillId="0" borderId="25" xfId="0" applyFont="1" applyBorder="1" applyAlignment="1">
      <alignment wrapText="1"/>
    </xf>
    <xf numFmtId="0" fontId="4" fillId="3" borderId="26" xfId="0" applyFont="1" applyFill="1" applyBorder="1" applyAlignment="1">
      <alignment horizontal="center"/>
    </xf>
    <xf numFmtId="3" fontId="4" fillId="3" borderId="27" xfId="0" applyNumberFormat="1" applyFont="1" applyFill="1" applyBorder="1"/>
    <xf numFmtId="0" fontId="4" fillId="3" borderId="28" xfId="0" applyFont="1" applyFill="1" applyBorder="1" applyAlignment="1">
      <alignment wrapText="1"/>
    </xf>
    <xf numFmtId="3" fontId="0" fillId="0" borderId="0" xfId="0" applyNumberFormat="1"/>
    <xf numFmtId="0" fontId="7" fillId="0" borderId="0" xfId="0" applyFont="1" applyAlignment="1">
      <alignment vertical="center"/>
    </xf>
    <xf numFmtId="0" fontId="0" fillId="0" borderId="0" xfId="0" applyAlignment="1">
      <alignment horizontal="center"/>
    </xf>
    <xf numFmtId="0" fontId="8" fillId="0" borderId="0" xfId="0" applyFont="1" applyAlignment="1">
      <alignment vertical="center"/>
    </xf>
    <xf numFmtId="0" fontId="8" fillId="0" borderId="0" xfId="0" applyFont="1" applyAlignment="1">
      <alignment horizontal="center" vertical="center"/>
    </xf>
    <xf numFmtId="1" fontId="8" fillId="0" borderId="0" xfId="0" applyNumberFormat="1" applyFont="1" applyAlignment="1">
      <alignment horizontal="right" vertical="center"/>
    </xf>
    <xf numFmtId="0" fontId="6" fillId="0" borderId="0" xfId="0" applyFont="1" applyAlignment="1">
      <alignment horizontal="right" vertical="center"/>
    </xf>
    <xf numFmtId="0" fontId="8" fillId="0" borderId="0" xfId="0" applyFont="1" applyAlignment="1">
      <alignment horizontal="right" vertical="center"/>
    </xf>
    <xf numFmtId="0" fontId="3" fillId="0" borderId="0" xfId="0" applyFont="1" applyAlignment="1">
      <alignment horizontal="left"/>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3" fontId="3" fillId="0" borderId="29" xfId="0" applyNumberFormat="1" applyFont="1" applyBorder="1"/>
    <xf numFmtId="3" fontId="3" fillId="0" borderId="21" xfId="0" applyNumberFormat="1" applyFont="1" applyBorder="1"/>
    <xf numFmtId="0" fontId="14" fillId="0" borderId="0" xfId="0" quotePrefix="1" applyFont="1"/>
    <xf numFmtId="4" fontId="3" fillId="0" borderId="21" xfId="0" applyNumberFormat="1" applyFont="1" applyBorder="1"/>
    <xf numFmtId="3" fontId="3" fillId="0" borderId="30" xfId="0" applyNumberFormat="1" applyFont="1" applyBorder="1"/>
    <xf numFmtId="0" fontId="3" fillId="0" borderId="0" xfId="0" applyFont="1" applyAlignment="1">
      <alignment horizontal="left" vertical="center"/>
    </xf>
    <xf numFmtId="0" fontId="3" fillId="0" borderId="0" xfId="0" quotePrefix="1" applyFont="1" applyAlignment="1">
      <alignment wrapText="1"/>
    </xf>
    <xf numFmtId="0" fontId="3" fillId="0" borderId="0" xfId="0" applyFont="1" applyAlignment="1">
      <alignment wrapText="1"/>
    </xf>
    <xf numFmtId="0" fontId="0" fillId="0" borderId="0" xfId="0" applyAlignment="1">
      <alignment horizontal="left"/>
    </xf>
    <xf numFmtId="49" fontId="2" fillId="0" borderId="0" xfId="0" applyNumberFormat="1" applyFont="1" applyAlignment="1">
      <alignment horizontal="center"/>
    </xf>
    <xf numFmtId="49" fontId="3" fillId="0" borderId="0" xfId="0" applyNumberFormat="1" applyFont="1" applyAlignment="1">
      <alignment horizontal="center"/>
    </xf>
    <xf numFmtId="49" fontId="3" fillId="0" borderId="0" xfId="0" applyNumberFormat="1" applyFont="1" applyAlignment="1">
      <alignment horizontal="center" vertical="center"/>
    </xf>
    <xf numFmtId="0" fontId="3" fillId="0" borderId="43" xfId="0" applyFont="1" applyBorder="1" applyAlignment="1">
      <alignment horizontal="right" vertical="center"/>
    </xf>
    <xf numFmtId="0" fontId="3" fillId="0" borderId="35" xfId="0" applyFont="1" applyBorder="1" applyAlignment="1">
      <alignment vertical="center"/>
    </xf>
    <xf numFmtId="0" fontId="3" fillId="0" borderId="36" xfId="0" applyFont="1" applyBorder="1" applyAlignment="1">
      <alignment horizontal="right" vertical="center"/>
    </xf>
    <xf numFmtId="0" fontId="3" fillId="0" borderId="44" xfId="0" applyFont="1" applyBorder="1" applyAlignment="1">
      <alignment vertical="center"/>
    </xf>
    <xf numFmtId="0" fontId="3" fillId="0" borderId="39" xfId="0" applyFont="1" applyBorder="1" applyAlignment="1">
      <alignment horizontal="right" vertical="center"/>
    </xf>
    <xf numFmtId="0" fontId="3" fillId="0" borderId="33" xfId="0" applyFont="1" applyBorder="1" applyAlignment="1">
      <alignment vertical="center"/>
    </xf>
    <xf numFmtId="0" fontId="3" fillId="0" borderId="37" xfId="0" applyFont="1" applyBorder="1" applyAlignment="1">
      <alignment horizontal="right" vertical="center"/>
    </xf>
    <xf numFmtId="0" fontId="3" fillId="0" borderId="34" xfId="0" applyFont="1" applyBorder="1" applyAlignment="1">
      <alignment vertical="center"/>
    </xf>
    <xf numFmtId="0" fontId="3" fillId="0" borderId="40" xfId="0" applyFont="1" applyBorder="1" applyAlignment="1">
      <alignment vertical="center"/>
    </xf>
    <xf numFmtId="49" fontId="3" fillId="0" borderId="8" xfId="0" applyNumberFormat="1" applyFont="1" applyBorder="1" applyAlignment="1">
      <alignment horizontal="center" vertical="center"/>
    </xf>
    <xf numFmtId="0" fontId="3" fillId="0" borderId="45" xfId="0" applyFont="1" applyBorder="1" applyAlignment="1">
      <alignment vertical="center"/>
    </xf>
    <xf numFmtId="49" fontId="3" fillId="0" borderId="20" xfId="0" applyNumberFormat="1" applyFont="1" applyBorder="1" applyAlignment="1">
      <alignment horizontal="center" vertical="center"/>
    </xf>
    <xf numFmtId="0" fontId="3" fillId="0" borderId="31" xfId="0" applyFont="1" applyBorder="1" applyAlignment="1">
      <alignment vertical="center"/>
    </xf>
    <xf numFmtId="49" fontId="4" fillId="3" borderId="20" xfId="0" applyNumberFormat="1" applyFont="1" applyFill="1" applyBorder="1" applyAlignment="1">
      <alignment horizontal="center" vertical="center"/>
    </xf>
    <xf numFmtId="0" fontId="4" fillId="3" borderId="31" xfId="0" applyFont="1" applyFill="1" applyBorder="1" applyAlignment="1">
      <alignment vertical="center"/>
    </xf>
    <xf numFmtId="0" fontId="1" fillId="0" borderId="0" xfId="0" applyFont="1" applyAlignment="1">
      <alignment vertical="center"/>
    </xf>
    <xf numFmtId="49" fontId="4" fillId="3" borderId="41" xfId="0" applyNumberFormat="1" applyFont="1" applyFill="1" applyBorder="1" applyAlignment="1">
      <alignment horizontal="center" vertical="center"/>
    </xf>
    <xf numFmtId="0" fontId="4" fillId="3" borderId="48" xfId="0" applyFont="1" applyFill="1" applyBorder="1" applyAlignment="1">
      <alignment vertical="center"/>
    </xf>
    <xf numFmtId="49" fontId="0" fillId="0" borderId="0" xfId="0" applyNumberFormat="1" applyAlignment="1">
      <alignment horizontal="center"/>
    </xf>
    <xf numFmtId="1" fontId="7" fillId="0" borderId="0" xfId="0" applyNumberFormat="1"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40" xfId="0" applyFont="1" applyBorder="1" applyAlignment="1">
      <alignment vertical="center" wrapText="1"/>
    </xf>
    <xf numFmtId="0" fontId="3" fillId="4" borderId="38" xfId="0" applyFont="1" applyFill="1" applyBorder="1" applyAlignment="1">
      <alignment horizontal="center" vertical="center" wrapText="1"/>
    </xf>
    <xf numFmtId="3" fontId="3" fillId="4" borderId="38" xfId="0" applyNumberFormat="1" applyFont="1" applyFill="1" applyBorder="1" applyAlignment="1">
      <alignment horizontal="center" vertical="center" wrapText="1"/>
    </xf>
    <xf numFmtId="0" fontId="3" fillId="4" borderId="8" xfId="0" quotePrefix="1" applyFont="1" applyFill="1" applyBorder="1" applyAlignment="1">
      <alignment horizontal="center" vertical="center"/>
    </xf>
    <xf numFmtId="0" fontId="3" fillId="4" borderId="45" xfId="0" applyFont="1" applyFill="1" applyBorder="1" applyAlignment="1">
      <alignmen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3" fontId="3" fillId="0" borderId="47" xfId="0" applyNumberFormat="1" applyFont="1" applyBorder="1" applyAlignment="1">
      <alignment horizontal="center" vertical="center" wrapText="1"/>
    </xf>
    <xf numFmtId="0" fontId="3" fillId="4" borderId="20" xfId="0" quotePrefix="1" applyFont="1" applyFill="1" applyBorder="1" applyAlignment="1">
      <alignment horizontal="center" vertical="center"/>
    </xf>
    <xf numFmtId="0" fontId="3" fillId="4" borderId="31" xfId="0" applyFont="1" applyFill="1" applyBorder="1" applyAlignment="1">
      <alignment vertical="center" wrapText="1"/>
    </xf>
    <xf numFmtId="0" fontId="3" fillId="0" borderId="15" xfId="0" applyFont="1" applyBorder="1" applyAlignment="1">
      <alignment horizontal="center" vertical="center" wrapText="1"/>
    </xf>
    <xf numFmtId="3" fontId="3" fillId="0" borderId="16" xfId="0" applyNumberFormat="1" applyFont="1" applyBorder="1" applyAlignment="1">
      <alignment horizontal="center" vertical="center" wrapText="1"/>
    </xf>
    <xf numFmtId="0" fontId="3" fillId="4" borderId="41" xfId="0" quotePrefix="1" applyFont="1" applyFill="1" applyBorder="1" applyAlignment="1">
      <alignment horizontal="center" vertical="center"/>
    </xf>
    <xf numFmtId="0" fontId="3" fillId="4" borderId="48" xfId="0" applyFont="1" applyFill="1" applyBorder="1" applyAlignment="1">
      <alignment vertical="center" wrapText="1"/>
    </xf>
    <xf numFmtId="0" fontId="3" fillId="0" borderId="24" xfId="0" applyFont="1" applyBorder="1" applyAlignment="1">
      <alignment horizontal="center" vertical="center" wrapText="1"/>
    </xf>
    <xf numFmtId="3" fontId="3" fillId="0" borderId="25" xfId="0" applyNumberFormat="1" applyFont="1" applyBorder="1" applyAlignment="1">
      <alignment horizontal="center" vertical="center" wrapText="1"/>
    </xf>
    <xf numFmtId="1" fontId="0" fillId="0" borderId="0" xfId="0" applyNumberFormat="1" applyAlignment="1">
      <alignment horizontal="center"/>
    </xf>
    <xf numFmtId="3" fontId="0" fillId="0" borderId="0" xfId="0" applyNumberFormat="1" applyAlignment="1">
      <alignment horizontal="center"/>
    </xf>
    <xf numFmtId="0" fontId="18" fillId="0" borderId="0" xfId="1"/>
    <xf numFmtId="0" fontId="17" fillId="0" borderId="0" xfId="0" applyFont="1" applyAlignment="1">
      <alignment horizontal="left"/>
    </xf>
    <xf numFmtId="49" fontId="16" fillId="0" borderId="0" xfId="0" applyNumberFormat="1" applyFont="1" applyAlignment="1">
      <alignment horizontal="left"/>
    </xf>
    <xf numFmtId="0" fontId="4" fillId="4" borderId="31" xfId="0" applyFont="1" applyFill="1" applyBorder="1" applyAlignment="1">
      <alignment vertical="center"/>
    </xf>
    <xf numFmtId="49" fontId="4" fillId="4" borderId="20" xfId="0" applyNumberFormat="1" applyFont="1" applyFill="1" applyBorder="1" applyAlignment="1">
      <alignment horizontal="center" vertical="center"/>
    </xf>
    <xf numFmtId="0" fontId="3" fillId="0" borderId="42" xfId="0" applyFont="1" applyBorder="1" applyAlignment="1">
      <alignment vertical="center" wrapText="1"/>
    </xf>
    <xf numFmtId="0" fontId="3" fillId="0" borderId="41" xfId="0" quotePrefix="1" applyFont="1" applyBorder="1" applyAlignment="1">
      <alignment horizontal="center"/>
    </xf>
    <xf numFmtId="0" fontId="3" fillId="0" borderId="21" xfId="0" applyFont="1" applyBorder="1" applyAlignment="1">
      <alignment vertical="center" wrapText="1"/>
    </xf>
    <xf numFmtId="0" fontId="3" fillId="0" borderId="20" xfId="0" quotePrefix="1" applyFont="1" applyBorder="1" applyAlignment="1">
      <alignment horizontal="center"/>
    </xf>
    <xf numFmtId="0" fontId="3" fillId="0" borderId="9" xfId="0" applyFont="1" applyBorder="1" applyAlignment="1">
      <alignment vertical="center" wrapText="1"/>
    </xf>
    <xf numFmtId="0" fontId="3" fillId="0" borderId="8" xfId="0" quotePrefix="1" applyFont="1" applyBorder="1" applyAlignment="1">
      <alignment horizontal="center"/>
    </xf>
    <xf numFmtId="0" fontId="3" fillId="0" borderId="0" xfId="0" applyFont="1" applyAlignment="1">
      <alignment vertical="center" wrapText="1"/>
    </xf>
    <xf numFmtId="49" fontId="3" fillId="4" borderId="20" xfId="0" applyNumberFormat="1" applyFont="1" applyFill="1" applyBorder="1" applyAlignment="1">
      <alignment horizontal="center" vertical="center"/>
    </xf>
    <xf numFmtId="0" fontId="6" fillId="0" borderId="15" xfId="0" applyFont="1" applyBorder="1"/>
    <xf numFmtId="0" fontId="8" fillId="3" borderId="15" xfId="0" applyFont="1" applyFill="1" applyBorder="1"/>
    <xf numFmtId="3" fontId="8" fillId="3" borderId="15" xfId="0" applyNumberFormat="1" applyFont="1" applyFill="1" applyBorder="1"/>
    <xf numFmtId="0" fontId="8" fillId="0" borderId="15" xfId="0" applyFont="1" applyBorder="1"/>
    <xf numFmtId="3" fontId="8" fillId="0" borderId="15" xfId="0" applyNumberFormat="1" applyFont="1" applyBorder="1" applyAlignment="1">
      <alignment horizontal="right"/>
    </xf>
    <xf numFmtId="0" fontId="28" fillId="0" borderId="19" xfId="0" quotePrefix="1" applyFont="1" applyBorder="1" applyAlignment="1">
      <alignment wrapText="1"/>
    </xf>
    <xf numFmtId="0" fontId="6" fillId="0" borderId="13" xfId="0" quotePrefix="1" applyFont="1" applyBorder="1" applyAlignment="1">
      <alignment wrapText="1"/>
    </xf>
    <xf numFmtId="0" fontId="3" fillId="0" borderId="49" xfId="0" applyFont="1" applyBorder="1" applyAlignment="1">
      <alignment vertical="center"/>
    </xf>
    <xf numFmtId="0" fontId="3" fillId="0" borderId="49" xfId="0" applyFont="1" applyBorder="1" applyAlignment="1">
      <alignment horizontal="right" vertical="center"/>
    </xf>
    <xf numFmtId="0" fontId="3" fillId="0" borderId="0" xfId="0" applyFont="1" applyAlignment="1">
      <alignment horizontal="right" vertical="center"/>
    </xf>
    <xf numFmtId="0" fontId="4" fillId="0" borderId="0" xfId="0" applyFont="1" applyAlignment="1">
      <alignment vertical="center"/>
    </xf>
    <xf numFmtId="3" fontId="4" fillId="3" borderId="24" xfId="0" applyNumberFormat="1" applyFont="1" applyFill="1" applyBorder="1" applyAlignment="1">
      <alignment vertical="center"/>
    </xf>
    <xf numFmtId="3" fontId="1" fillId="3" borderId="24" xfId="0" applyNumberFormat="1" applyFont="1" applyFill="1" applyBorder="1" applyAlignment="1">
      <alignment vertical="center"/>
    </xf>
    <xf numFmtId="3" fontId="4" fillId="3" borderId="48" xfId="0" applyNumberFormat="1" applyFont="1" applyFill="1" applyBorder="1" applyAlignment="1">
      <alignment vertical="center"/>
    </xf>
    <xf numFmtId="3" fontId="1" fillId="3" borderId="25" xfId="0" applyNumberFormat="1" applyFont="1" applyFill="1" applyBorder="1" applyAlignment="1">
      <alignment vertical="center"/>
    </xf>
    <xf numFmtId="3" fontId="3" fillId="0" borderId="15" xfId="0" applyNumberFormat="1" applyFont="1" applyBorder="1" applyAlignment="1">
      <alignment vertical="center"/>
    </xf>
    <xf numFmtId="3" fontId="0" fillId="0" borderId="15" xfId="0" applyNumberFormat="1" applyBorder="1" applyAlignment="1">
      <alignment vertical="center"/>
    </xf>
    <xf numFmtId="3" fontId="3" fillId="0" borderId="31" xfId="0" applyNumberFormat="1" applyFont="1" applyBorder="1" applyAlignment="1">
      <alignment vertical="center"/>
    </xf>
    <xf numFmtId="3" fontId="0" fillId="0" borderId="16" xfId="0" applyNumberFormat="1" applyBorder="1" applyAlignment="1">
      <alignment vertical="center"/>
    </xf>
    <xf numFmtId="3" fontId="0" fillId="0" borderId="32" xfId="0" applyNumberFormat="1" applyBorder="1" applyAlignment="1">
      <alignment vertical="center"/>
    </xf>
    <xf numFmtId="3" fontId="1" fillId="3" borderId="50" xfId="0" applyNumberFormat="1" applyFont="1" applyFill="1" applyBorder="1" applyAlignment="1">
      <alignment vertical="center"/>
    </xf>
    <xf numFmtId="3" fontId="4" fillId="4" borderId="15" xfId="0" applyNumberFormat="1" applyFont="1" applyFill="1" applyBorder="1" applyAlignment="1">
      <alignment vertical="center"/>
    </xf>
    <xf numFmtId="3" fontId="1" fillId="4" borderId="15" xfId="0" applyNumberFormat="1" applyFont="1" applyFill="1" applyBorder="1" applyAlignment="1">
      <alignment vertical="center"/>
    </xf>
    <xf numFmtId="3" fontId="4" fillId="4" borderId="31" xfId="0" applyNumberFormat="1" applyFont="1" applyFill="1" applyBorder="1" applyAlignment="1">
      <alignment vertical="center"/>
    </xf>
    <xf numFmtId="3" fontId="1" fillId="4" borderId="16" xfId="0" applyNumberFormat="1" applyFont="1" applyFill="1" applyBorder="1" applyAlignment="1">
      <alignment vertical="center"/>
    </xf>
    <xf numFmtId="3" fontId="1" fillId="4" borderId="32" xfId="0" applyNumberFormat="1" applyFont="1" applyFill="1" applyBorder="1" applyAlignment="1">
      <alignment vertical="center"/>
    </xf>
    <xf numFmtId="3" fontId="3" fillId="0" borderId="32" xfId="0" applyNumberFormat="1" applyFont="1" applyBorder="1" applyAlignment="1">
      <alignment vertical="center"/>
    </xf>
    <xf numFmtId="3" fontId="3" fillId="0" borderId="46" xfId="0" applyNumberFormat="1" applyFont="1" applyBorder="1" applyAlignment="1">
      <alignment vertical="center"/>
    </xf>
    <xf numFmtId="3" fontId="0" fillId="0" borderId="46" xfId="0" applyNumberFormat="1" applyBorder="1" applyAlignment="1">
      <alignment vertical="center"/>
    </xf>
    <xf numFmtId="3" fontId="3" fillId="0" borderId="45" xfId="0" applyNumberFormat="1" applyFont="1" applyBorder="1" applyAlignment="1">
      <alignment vertical="center"/>
    </xf>
    <xf numFmtId="3" fontId="0" fillId="0" borderId="47" xfId="0" applyNumberFormat="1" applyBorder="1" applyAlignment="1">
      <alignment vertical="center"/>
    </xf>
    <xf numFmtId="49" fontId="2" fillId="0" borderId="0" xfId="0" applyNumberFormat="1" applyFont="1" applyAlignment="1">
      <alignment horizontal="left"/>
    </xf>
    <xf numFmtId="0" fontId="0" fillId="0" borderId="0" xfId="0" applyAlignment="1">
      <alignment horizontal="left"/>
    </xf>
    <xf numFmtId="0" fontId="7"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3" fontId="0" fillId="0" borderId="51" xfId="0" applyNumberFormat="1" applyBorder="1" applyAlignment="1">
      <alignment vertical="center"/>
    </xf>
    <xf numFmtId="49" fontId="3" fillId="0" borderId="0" xfId="0" applyNumberFormat="1" applyFont="1" applyAlignment="1">
      <alignment horizontal="left" vertical="top" wrapText="1"/>
    </xf>
    <xf numFmtId="0" fontId="0" fillId="0" borderId="0" xfId="0" applyAlignment="1">
      <alignment wrapText="1"/>
    </xf>
    <xf numFmtId="0" fontId="24" fillId="0" borderId="0" xfId="0" applyFont="1" applyAlignment="1">
      <alignment horizontal="center" vertical="top"/>
    </xf>
    <xf numFmtId="0" fontId="21" fillId="0" borderId="0" xfId="0" applyFont="1" applyAlignment="1">
      <alignment horizontal="center" vertical="top"/>
    </xf>
    <xf numFmtId="0" fontId="25" fillId="0" borderId="49" xfId="0" applyFont="1" applyBorder="1" applyAlignment="1">
      <alignment vertical="center" wrapText="1"/>
    </xf>
    <xf numFmtId="0" fontId="26" fillId="0" borderId="49" xfId="0" applyFont="1" applyBorder="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3" fontId="4" fillId="3" borderId="15" xfId="0" applyNumberFormat="1" applyFont="1" applyFill="1" applyBorder="1" applyAlignment="1">
      <alignment vertical="center"/>
    </xf>
    <xf numFmtId="3" fontId="1" fillId="3" borderId="15" xfId="0" applyNumberFormat="1" applyFont="1" applyFill="1" applyBorder="1" applyAlignment="1">
      <alignment vertical="center"/>
    </xf>
    <xf numFmtId="3" fontId="3" fillId="0" borderId="15" xfId="0" applyNumberFormat="1" applyFont="1" applyBorder="1" applyAlignment="1">
      <alignment horizontal="center" vertical="center"/>
    </xf>
    <xf numFmtId="3" fontId="0" fillId="0" borderId="16" xfId="0" applyNumberFormat="1" applyBorder="1" applyAlignment="1">
      <alignment horizontal="center" vertical="center"/>
    </xf>
    <xf numFmtId="0" fontId="3" fillId="0" borderId="15" xfId="0" applyFont="1" applyBorder="1" applyAlignment="1">
      <alignment horizontal="center" vertical="center" wrapText="1"/>
    </xf>
    <xf numFmtId="0" fontId="0" fillId="0" borderId="15" xfId="0" applyBorder="1" applyAlignment="1">
      <alignment horizontal="center" vertical="center" wrapText="1"/>
    </xf>
    <xf numFmtId="3" fontId="3" fillId="0" borderId="15"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0" fillId="0" borderId="27" xfId="0" applyBorder="1" applyAlignment="1">
      <alignment horizontal="center" vertical="center" wrapText="1"/>
    </xf>
    <xf numFmtId="3" fontId="3" fillId="0" borderId="27" xfId="0" applyNumberFormat="1"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3" fillId="0" borderId="46" xfId="0" applyFont="1" applyBorder="1" applyAlignment="1">
      <alignment horizontal="center" vertical="center" wrapText="1"/>
    </xf>
    <xf numFmtId="0" fontId="0" fillId="0" borderId="46" xfId="0" applyBorder="1" applyAlignment="1">
      <alignment horizontal="center" vertical="center" wrapText="1"/>
    </xf>
    <xf numFmtId="3" fontId="3" fillId="0" borderId="46" xfId="0" applyNumberFormat="1" applyFont="1" applyBorder="1" applyAlignment="1">
      <alignment horizontal="center" vertical="center" wrapText="1"/>
    </xf>
    <xf numFmtId="0" fontId="0" fillId="0" borderId="46" xfId="0" applyBorder="1" applyAlignment="1">
      <alignment horizontal="center" vertical="center"/>
    </xf>
    <xf numFmtId="3" fontId="3" fillId="0" borderId="46" xfId="0" applyNumberFormat="1" applyFont="1" applyBorder="1" applyAlignment="1">
      <alignment horizontal="center" vertical="center"/>
    </xf>
    <xf numFmtId="3" fontId="0" fillId="0" borderId="47" xfId="0" applyNumberFormat="1" applyBorder="1" applyAlignment="1">
      <alignment horizontal="center" vertical="center"/>
    </xf>
    <xf numFmtId="0" fontId="3" fillId="0" borderId="24" xfId="0" applyFont="1" applyBorder="1" applyAlignment="1">
      <alignment horizontal="center" vertical="center" wrapText="1"/>
    </xf>
    <xf numFmtId="0" fontId="0" fillId="0" borderId="24" xfId="0" applyBorder="1" applyAlignment="1">
      <alignment horizontal="center" vertical="center" wrapText="1"/>
    </xf>
    <xf numFmtId="3" fontId="3" fillId="0" borderId="24" xfId="0" applyNumberFormat="1" applyFont="1" applyBorder="1" applyAlignment="1">
      <alignment horizontal="center" vertical="center" wrapText="1"/>
    </xf>
    <xf numFmtId="0" fontId="0" fillId="0" borderId="24" xfId="0" applyBorder="1" applyAlignment="1">
      <alignment horizontal="center" vertical="center"/>
    </xf>
    <xf numFmtId="3" fontId="3" fillId="0" borderId="24" xfId="0" applyNumberFormat="1" applyFont="1" applyBorder="1" applyAlignment="1">
      <alignment horizontal="center" vertical="center"/>
    </xf>
    <xf numFmtId="3" fontId="0" fillId="0" borderId="25" xfId="0" applyNumberFormat="1" applyBorder="1" applyAlignment="1">
      <alignment horizontal="center" vertical="center"/>
    </xf>
    <xf numFmtId="3" fontId="3" fillId="0" borderId="32" xfId="0" applyNumberFormat="1" applyFont="1" applyBorder="1" applyAlignment="1">
      <alignment horizontal="center" vertical="center" wrapText="1"/>
    </xf>
    <xf numFmtId="3" fontId="3" fillId="0" borderId="31" xfId="0" applyNumberFormat="1" applyFont="1" applyBorder="1" applyAlignment="1">
      <alignment horizontal="center" vertical="center" wrapText="1"/>
    </xf>
    <xf numFmtId="0" fontId="2" fillId="0" borderId="0" xfId="0" applyFont="1" applyAlignment="1">
      <alignment horizontal="left"/>
    </xf>
    <xf numFmtId="0" fontId="11" fillId="0" borderId="0" xfId="0" applyFont="1"/>
    <xf numFmtId="0" fontId="0" fillId="0" borderId="0" xfId="0"/>
    <xf numFmtId="0" fontId="7" fillId="0" borderId="0" xfId="0" applyFont="1" applyAlignment="1">
      <alignment vertical="center"/>
    </xf>
    <xf numFmtId="0" fontId="0" fillId="0" borderId="0" xfId="0" applyAlignment="1">
      <alignment vertical="center"/>
    </xf>
    <xf numFmtId="0" fontId="2" fillId="0" borderId="0" xfId="0" applyFont="1" applyAlignment="1">
      <alignment horizontal="center"/>
    </xf>
    <xf numFmtId="0" fontId="8" fillId="0" borderId="0" xfId="0" applyFont="1" applyAlignment="1">
      <alignment vertical="center"/>
    </xf>
    <xf numFmtId="0" fontId="9" fillId="0" borderId="0" xfId="0" applyFont="1" applyAlignment="1">
      <alignment horizontal="center"/>
    </xf>
    <xf numFmtId="0" fontId="10" fillId="0" borderId="0" xfId="0" applyFont="1" applyAlignment="1">
      <alignment horizontal="center" wrapText="1"/>
    </xf>
    <xf numFmtId="0" fontId="8" fillId="0" borderId="0" xfId="0" applyFont="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cplanningltd-my.sharepoint.com/personal/mike_mcplanning_ca/Documents/Business/PRI/Materials/Tools%20and%20Exercises/Financial/Revised%20Financial%20Picture/Financial%20Picture.xlsx" TargetMode="External"/><Relationship Id="rId1" Type="http://schemas.openxmlformats.org/officeDocument/2006/relationships/externalLinkPath" Target="Tools%20and%20Exercises/Financial/Revised%20Financial%20Picture/Financial%20Pict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come - Self"/>
      <sheetName val="Financial Picture - Self"/>
      <sheetName val="Income - Spouse_Partner"/>
    </sheetNames>
    <sheetDataSet>
      <sheetData sheetId="0">
        <row r="5">
          <cell r="B5" t="str">
            <v>Pension - Lifetime</v>
          </cell>
        </row>
        <row r="10">
          <cell r="B10" t="str">
            <v>Other Taxable Income</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ey.com/en_ca/services/tax/tax-calculator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ey.com/en_ca/services/tax/tax-calcul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2A0A-B815-0749-9F25-DC90698739F0}">
  <sheetPr>
    <pageSetUpPr fitToPage="1"/>
  </sheetPr>
  <dimension ref="A1:C15"/>
  <sheetViews>
    <sheetView showGridLines="0" tabSelected="1" zoomScale="150" zoomScaleNormal="150" workbookViewId="0">
      <selection sqref="A1:C14"/>
    </sheetView>
  </sheetViews>
  <sheetFormatPr baseColWidth="10" defaultRowHeight="16" x14ac:dyDescent="0.2"/>
  <cols>
    <col min="1" max="1" width="43.6640625" customWidth="1"/>
    <col min="2" max="2" width="50.6640625" customWidth="1"/>
    <col min="3" max="3" width="14.6640625" style="8" customWidth="1"/>
  </cols>
  <sheetData>
    <row r="1" spans="1:3" ht="20" x14ac:dyDescent="0.2">
      <c r="A1" s="2" t="s">
        <v>181</v>
      </c>
    </row>
    <row r="2" spans="1:3" ht="17" thickBot="1" x14ac:dyDescent="0.25">
      <c r="A2" s="3"/>
    </row>
    <row r="3" spans="1:3" ht="18" thickBot="1" x14ac:dyDescent="0.25">
      <c r="A3" s="4" t="s">
        <v>180</v>
      </c>
      <c r="B3" s="5" t="s">
        <v>0</v>
      </c>
      <c r="C3" s="9" t="s">
        <v>1</v>
      </c>
    </row>
    <row r="4" spans="1:3" ht="20" customHeight="1" thickBot="1" x14ac:dyDescent="0.25">
      <c r="A4" s="6"/>
      <c r="B4" s="7"/>
      <c r="C4" s="10"/>
    </row>
    <row r="5" spans="1:3" ht="20" customHeight="1" thickBot="1" x14ac:dyDescent="0.25">
      <c r="A5" s="6"/>
      <c r="B5" s="7"/>
      <c r="C5" s="10"/>
    </row>
    <row r="6" spans="1:3" ht="20" customHeight="1" thickBot="1" x14ac:dyDescent="0.25">
      <c r="A6" s="6"/>
      <c r="B6" s="7"/>
      <c r="C6" s="10"/>
    </row>
    <row r="7" spans="1:3" ht="20" customHeight="1" thickBot="1" x14ac:dyDescent="0.25">
      <c r="A7" s="6"/>
      <c r="B7" s="7"/>
      <c r="C7" s="10"/>
    </row>
    <row r="8" spans="1:3" ht="20" customHeight="1" thickBot="1" x14ac:dyDescent="0.25">
      <c r="A8" s="6"/>
      <c r="B8" s="7"/>
      <c r="C8" s="10"/>
    </row>
    <row r="9" spans="1:3" ht="20" customHeight="1" thickBot="1" x14ac:dyDescent="0.25">
      <c r="A9" s="6"/>
      <c r="B9" s="7"/>
      <c r="C9" s="10"/>
    </row>
    <row r="10" spans="1:3" ht="20" customHeight="1" thickBot="1" x14ac:dyDescent="0.25">
      <c r="A10" s="6"/>
      <c r="B10" s="7"/>
      <c r="C10" s="10"/>
    </row>
    <row r="11" spans="1:3" ht="20" customHeight="1" thickBot="1" x14ac:dyDescent="0.25">
      <c r="A11" s="6"/>
      <c r="B11" s="7"/>
      <c r="C11" s="10"/>
    </row>
    <row r="12" spans="1:3" ht="20" customHeight="1" thickBot="1" x14ac:dyDescent="0.25">
      <c r="A12" s="6"/>
      <c r="B12" s="7"/>
      <c r="C12" s="10"/>
    </row>
    <row r="13" spans="1:3" ht="20" customHeight="1" thickBot="1" x14ac:dyDescent="0.25">
      <c r="A13" s="6"/>
      <c r="B13" s="7"/>
      <c r="C13" s="10"/>
    </row>
    <row r="14" spans="1:3" ht="20" customHeight="1" thickBot="1" x14ac:dyDescent="0.25">
      <c r="A14" s="6"/>
      <c r="B14" s="7"/>
      <c r="C14" s="10"/>
    </row>
    <row r="15" spans="1:3" x14ac:dyDescent="0.2">
      <c r="A15" s="3"/>
    </row>
  </sheetData>
  <pageMargins left="0.7" right="0.7" top="0.75" bottom="0.75" header="0.3" footer="0.3"/>
  <pageSetup scale="7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CFEA-0B83-564D-B320-681C55E82A6D}">
  <sheetPr>
    <pageSetUpPr fitToPage="1"/>
  </sheetPr>
  <dimension ref="A1:R208"/>
  <sheetViews>
    <sheetView showGridLines="0" zoomScale="150" zoomScaleNormal="150" workbookViewId="0">
      <selection sqref="A1:G98"/>
    </sheetView>
  </sheetViews>
  <sheetFormatPr baseColWidth="10" defaultRowHeight="16" x14ac:dyDescent="0.2"/>
  <cols>
    <col min="1" max="1" width="38.5" customWidth="1"/>
    <col min="2" max="3" width="12.6640625" style="44" customWidth="1"/>
    <col min="4" max="4" width="45.1640625" customWidth="1"/>
    <col min="6" max="6" width="14.1640625" customWidth="1"/>
    <col min="7" max="7" width="16.33203125" customWidth="1"/>
  </cols>
  <sheetData>
    <row r="1" spans="1:18" ht="26" customHeight="1" x14ac:dyDescent="0.2">
      <c r="A1" s="11" t="s">
        <v>2</v>
      </c>
      <c r="B1" s="12"/>
      <c r="C1" s="12"/>
      <c r="D1" s="13"/>
      <c r="E1" s="13"/>
      <c r="F1" s="13"/>
      <c r="G1" s="13"/>
      <c r="H1" s="13"/>
      <c r="I1" s="13"/>
      <c r="J1" s="13"/>
      <c r="K1" s="13"/>
      <c r="L1" s="13"/>
      <c r="M1" s="13"/>
      <c r="N1" s="13"/>
      <c r="O1" s="13"/>
      <c r="P1" s="13"/>
      <c r="Q1" s="13"/>
      <c r="R1" s="13"/>
    </row>
    <row r="2" spans="1:18" ht="24" customHeight="1" x14ac:dyDescent="0.2">
      <c r="A2" s="11"/>
      <c r="B2" s="12"/>
      <c r="C2" s="12"/>
      <c r="D2" s="13"/>
      <c r="E2" s="13"/>
      <c r="F2" s="13"/>
      <c r="G2" s="13"/>
      <c r="H2" s="13"/>
      <c r="I2" s="13"/>
      <c r="J2" s="13"/>
      <c r="K2" s="13"/>
      <c r="L2" s="13"/>
      <c r="M2" s="13"/>
      <c r="N2" s="13"/>
      <c r="O2" s="13"/>
      <c r="P2" s="13"/>
      <c r="Q2" s="13"/>
      <c r="R2" s="13"/>
    </row>
    <row r="3" spans="1:18" ht="24" customHeight="1" x14ac:dyDescent="0.2">
      <c r="A3" s="11" t="s">
        <v>3</v>
      </c>
      <c r="B3" s="12"/>
      <c r="C3" s="12"/>
      <c r="D3" s="13"/>
      <c r="E3" s="13"/>
      <c r="F3" s="13"/>
      <c r="G3" s="13"/>
      <c r="H3" s="13"/>
      <c r="I3" s="13"/>
      <c r="J3" s="13"/>
      <c r="K3" s="13"/>
      <c r="L3" s="13"/>
      <c r="M3" s="13"/>
      <c r="N3" s="13"/>
      <c r="O3" s="13"/>
      <c r="P3" s="13"/>
      <c r="Q3" s="13"/>
      <c r="R3" s="13"/>
    </row>
    <row r="4" spans="1:18" ht="24" customHeight="1" x14ac:dyDescent="0.2">
      <c r="A4" s="14" t="s">
        <v>4</v>
      </c>
      <c r="B4" s="12"/>
      <c r="C4" s="12"/>
      <c r="D4" s="13"/>
      <c r="E4" s="13"/>
      <c r="F4" s="13"/>
      <c r="G4" s="13"/>
      <c r="H4" s="13"/>
      <c r="I4" s="13"/>
      <c r="J4" s="13"/>
      <c r="K4" s="13"/>
      <c r="L4" s="13"/>
      <c r="M4" s="13"/>
      <c r="N4" s="13"/>
      <c r="O4" s="13"/>
      <c r="P4" s="13"/>
      <c r="Q4" s="13"/>
      <c r="R4" s="13"/>
    </row>
    <row r="5" spans="1:18" ht="24" customHeight="1" x14ac:dyDescent="0.2">
      <c r="A5" s="14" t="s">
        <v>5</v>
      </c>
      <c r="B5" s="12"/>
      <c r="C5" s="12"/>
      <c r="D5" s="13"/>
      <c r="E5" s="13"/>
      <c r="F5" s="13"/>
      <c r="G5" s="13"/>
      <c r="H5" s="13"/>
      <c r="I5" s="13"/>
      <c r="J5" s="13"/>
      <c r="K5" s="13"/>
      <c r="L5" s="13"/>
      <c r="M5" s="13"/>
      <c r="N5" s="13"/>
      <c r="O5" s="13"/>
      <c r="P5" s="13"/>
      <c r="Q5" s="13"/>
      <c r="R5" s="13"/>
    </row>
    <row r="6" spans="1:18" ht="24" customHeight="1" x14ac:dyDescent="0.2">
      <c r="A6" s="14" t="s">
        <v>6</v>
      </c>
      <c r="B6" s="12"/>
      <c r="C6" s="12"/>
      <c r="D6" s="13"/>
      <c r="E6" s="13"/>
      <c r="F6" s="13"/>
      <c r="G6" s="13"/>
      <c r="H6" s="13"/>
      <c r="I6" s="13"/>
      <c r="J6" s="13"/>
      <c r="K6" s="13"/>
      <c r="L6" s="13"/>
      <c r="M6" s="13"/>
      <c r="N6" s="13"/>
      <c r="O6" s="13"/>
      <c r="P6" s="13"/>
      <c r="Q6" s="13"/>
      <c r="R6" s="13"/>
    </row>
    <row r="7" spans="1:18" ht="24" customHeight="1" thickBot="1" x14ac:dyDescent="0.25">
      <c r="A7" s="14"/>
      <c r="B7" s="12"/>
      <c r="C7" s="12"/>
      <c r="D7" s="13"/>
      <c r="E7" s="13"/>
      <c r="F7" s="13"/>
      <c r="G7" s="13"/>
      <c r="H7" s="13"/>
      <c r="I7" s="13"/>
      <c r="J7" s="13"/>
      <c r="K7" s="13"/>
      <c r="L7" s="13"/>
      <c r="M7" s="13"/>
      <c r="N7" s="13"/>
      <c r="O7" s="13"/>
      <c r="P7" s="13"/>
      <c r="Q7" s="13"/>
      <c r="R7" s="13"/>
    </row>
    <row r="8" spans="1:18" ht="42" customHeight="1" thickBot="1" x14ac:dyDescent="0.25">
      <c r="A8" s="15" t="s">
        <v>7</v>
      </c>
      <c r="B8" s="16" t="s">
        <v>8</v>
      </c>
      <c r="C8" s="16" t="s">
        <v>9</v>
      </c>
      <c r="D8" s="17" t="s">
        <v>10</v>
      </c>
      <c r="E8" s="13"/>
      <c r="F8" s="13"/>
      <c r="G8" s="13"/>
      <c r="H8" s="13"/>
      <c r="I8" s="13"/>
      <c r="J8" s="13"/>
      <c r="K8" s="13"/>
      <c r="L8" s="13"/>
      <c r="M8" s="13"/>
      <c r="N8" s="13"/>
      <c r="O8" s="13"/>
      <c r="P8" s="13"/>
      <c r="Q8" s="13"/>
      <c r="R8" s="13"/>
    </row>
    <row r="9" spans="1:18" ht="20" customHeight="1" x14ac:dyDescent="0.2">
      <c r="A9" s="18" t="s">
        <v>11</v>
      </c>
      <c r="B9" s="19"/>
      <c r="C9" s="19" t="str">
        <f>IF(B9&gt;0,B9*12," ")</f>
        <v xml:space="preserve"> </v>
      </c>
      <c r="D9" s="20"/>
      <c r="E9" s="13"/>
      <c r="F9" s="13"/>
      <c r="G9" s="13"/>
      <c r="H9" s="13"/>
      <c r="I9" s="13"/>
      <c r="J9" s="13"/>
      <c r="K9" s="13"/>
      <c r="L9" s="13"/>
      <c r="M9" s="13"/>
      <c r="N9" s="13"/>
      <c r="O9" s="13"/>
      <c r="P9" s="13"/>
      <c r="Q9" s="13"/>
      <c r="R9" s="13"/>
    </row>
    <row r="10" spans="1:18" ht="20" customHeight="1" x14ac:dyDescent="0.2">
      <c r="A10" s="21" t="s">
        <v>12</v>
      </c>
      <c r="B10" s="22"/>
      <c r="C10" s="22" t="str">
        <f>IF(B10&gt;0,B10*12," ")</f>
        <v xml:space="preserve"> </v>
      </c>
      <c r="D10" s="23"/>
      <c r="E10" s="13"/>
      <c r="F10" s="13"/>
      <c r="G10" s="13"/>
      <c r="H10" s="13"/>
      <c r="I10" s="13"/>
      <c r="J10" s="13"/>
      <c r="K10" s="13"/>
      <c r="L10" s="13"/>
      <c r="M10" s="13"/>
      <c r="N10" s="13"/>
      <c r="O10" s="13"/>
      <c r="P10" s="13"/>
      <c r="Q10" s="13"/>
      <c r="R10" s="13"/>
    </row>
    <row r="11" spans="1:18" ht="20" customHeight="1" x14ac:dyDescent="0.2">
      <c r="A11" s="24" t="s">
        <v>13</v>
      </c>
      <c r="B11" s="25"/>
      <c r="C11" s="25" t="str">
        <f t="shared" ref="C11:C79" si="0">IF(B11&gt;0,B11*12," ")</f>
        <v xml:space="preserve"> </v>
      </c>
      <c r="D11" s="26"/>
      <c r="E11" s="13"/>
      <c r="F11" s="13"/>
      <c r="G11" s="13"/>
      <c r="H11" s="13"/>
      <c r="I11" s="13"/>
      <c r="J11" s="13"/>
      <c r="K11" s="13"/>
      <c r="L11" s="13"/>
      <c r="M11" s="13"/>
      <c r="N11" s="13"/>
      <c r="O11" s="13"/>
      <c r="P11" s="13"/>
      <c r="Q11" s="13"/>
      <c r="R11" s="13"/>
    </row>
    <row r="12" spans="1:18" ht="20" customHeight="1" x14ac:dyDescent="0.2">
      <c r="A12" s="27"/>
      <c r="B12" s="28"/>
      <c r="C12" s="28" t="str">
        <f t="shared" si="0"/>
        <v xml:space="preserve"> </v>
      </c>
      <c r="D12" s="29"/>
      <c r="E12" s="13"/>
      <c r="F12" s="13"/>
      <c r="G12" s="13"/>
      <c r="H12" s="13"/>
      <c r="I12" s="13"/>
      <c r="J12" s="13"/>
      <c r="K12" s="13"/>
      <c r="L12" s="13"/>
      <c r="M12" s="13"/>
      <c r="N12" s="13"/>
      <c r="O12" s="13"/>
      <c r="P12" s="13"/>
      <c r="Q12" s="13"/>
      <c r="R12" s="13"/>
    </row>
    <row r="13" spans="1:18" ht="20" customHeight="1" x14ac:dyDescent="0.2">
      <c r="A13" s="30" t="s">
        <v>14</v>
      </c>
      <c r="B13" s="31"/>
      <c r="C13" s="31" t="str">
        <f t="shared" si="0"/>
        <v xml:space="preserve"> </v>
      </c>
      <c r="D13" s="32"/>
      <c r="E13" s="13"/>
      <c r="F13" s="13"/>
      <c r="G13" s="13"/>
      <c r="H13" s="13"/>
      <c r="I13" s="13"/>
      <c r="J13" s="13"/>
      <c r="K13" s="13"/>
      <c r="L13" s="13"/>
      <c r="M13" s="13"/>
      <c r="N13" s="13"/>
      <c r="O13" s="13"/>
      <c r="P13" s="13"/>
      <c r="Q13" s="13"/>
      <c r="R13" s="13"/>
    </row>
    <row r="14" spans="1:18" ht="20" customHeight="1" x14ac:dyDescent="0.2">
      <c r="A14" s="33" t="s">
        <v>15</v>
      </c>
      <c r="B14" s="22"/>
      <c r="C14" s="22" t="str">
        <f t="shared" si="0"/>
        <v xml:space="preserve"> </v>
      </c>
      <c r="D14" s="23"/>
      <c r="E14" s="13"/>
      <c r="F14" s="13"/>
      <c r="G14" s="13"/>
      <c r="H14" s="13"/>
      <c r="I14" s="13"/>
      <c r="J14" s="13"/>
      <c r="K14" s="13"/>
      <c r="L14" s="13"/>
      <c r="M14" s="13"/>
      <c r="N14" s="13"/>
      <c r="O14" s="13"/>
      <c r="P14" s="13"/>
      <c r="Q14" s="13"/>
      <c r="R14" s="13"/>
    </row>
    <row r="15" spans="1:18" ht="20" customHeight="1" x14ac:dyDescent="0.2">
      <c r="A15" s="33" t="s">
        <v>16</v>
      </c>
      <c r="B15" s="22"/>
      <c r="C15" s="22" t="str">
        <f t="shared" si="0"/>
        <v xml:space="preserve"> </v>
      </c>
      <c r="D15" s="23"/>
      <c r="E15" s="13"/>
      <c r="F15" s="13"/>
      <c r="G15" s="13"/>
      <c r="H15" s="13"/>
      <c r="I15" s="13"/>
      <c r="J15" s="13"/>
      <c r="K15" s="13"/>
      <c r="L15" s="13"/>
      <c r="M15" s="13"/>
      <c r="N15" s="13"/>
      <c r="O15" s="13"/>
      <c r="P15" s="13"/>
      <c r="Q15" s="13"/>
      <c r="R15" s="13"/>
    </row>
    <row r="16" spans="1:18" ht="20" customHeight="1" x14ac:dyDescent="0.2">
      <c r="A16" s="24" t="s">
        <v>17</v>
      </c>
      <c r="B16" s="25"/>
      <c r="C16" s="25" t="str">
        <f t="shared" si="0"/>
        <v xml:space="preserve"> </v>
      </c>
      <c r="D16" s="26"/>
      <c r="E16" s="13"/>
      <c r="F16" s="13"/>
      <c r="G16" s="13"/>
      <c r="H16" s="13"/>
      <c r="I16" s="13"/>
      <c r="J16" s="13"/>
      <c r="K16" s="13"/>
      <c r="L16" s="13"/>
      <c r="M16" s="13"/>
      <c r="N16" s="13"/>
      <c r="O16" s="13"/>
      <c r="P16" s="13"/>
      <c r="Q16" s="13"/>
      <c r="R16" s="13"/>
    </row>
    <row r="17" spans="1:18" ht="20" customHeight="1" x14ac:dyDescent="0.2">
      <c r="A17" s="24" t="s">
        <v>18</v>
      </c>
      <c r="B17" s="25"/>
      <c r="C17" s="25" t="str">
        <f t="shared" si="0"/>
        <v xml:space="preserve"> </v>
      </c>
      <c r="D17" s="26"/>
      <c r="E17" s="13"/>
      <c r="F17" s="13"/>
      <c r="G17" s="13"/>
      <c r="H17" s="13"/>
      <c r="I17" s="13"/>
      <c r="J17" s="13"/>
      <c r="K17" s="13"/>
      <c r="L17" s="13"/>
      <c r="M17" s="13"/>
      <c r="N17" s="13"/>
      <c r="O17" s="13"/>
      <c r="P17" s="13"/>
      <c r="Q17" s="13"/>
      <c r="R17" s="13"/>
    </row>
    <row r="18" spans="1:18" ht="20" customHeight="1" x14ac:dyDescent="0.2">
      <c r="A18" s="24" t="s">
        <v>19</v>
      </c>
      <c r="B18" s="25"/>
      <c r="C18" s="25" t="str">
        <f t="shared" si="0"/>
        <v xml:space="preserve"> </v>
      </c>
      <c r="D18" s="26"/>
      <c r="E18" s="13"/>
      <c r="F18" s="13"/>
      <c r="G18" s="13"/>
      <c r="H18" s="13"/>
      <c r="I18" s="13"/>
      <c r="J18" s="13"/>
      <c r="K18" s="13"/>
      <c r="L18" s="13"/>
      <c r="M18" s="13"/>
      <c r="N18" s="13"/>
      <c r="O18" s="13"/>
      <c r="P18" s="13"/>
      <c r="Q18" s="13"/>
      <c r="R18" s="13"/>
    </row>
    <row r="19" spans="1:18" ht="20" customHeight="1" x14ac:dyDescent="0.2">
      <c r="A19" s="24" t="s">
        <v>20</v>
      </c>
      <c r="B19" s="25"/>
      <c r="C19" s="25" t="str">
        <f t="shared" si="0"/>
        <v xml:space="preserve"> </v>
      </c>
      <c r="D19" s="26"/>
      <c r="E19" s="13"/>
      <c r="F19" s="13"/>
      <c r="G19" s="13"/>
      <c r="H19" s="13"/>
      <c r="I19" s="13"/>
      <c r="J19" s="13"/>
      <c r="K19" s="13"/>
      <c r="L19" s="13"/>
      <c r="M19" s="13"/>
      <c r="N19" s="13"/>
      <c r="O19" s="13"/>
      <c r="P19" s="13"/>
      <c r="Q19" s="13"/>
      <c r="R19" s="13"/>
    </row>
    <row r="20" spans="1:18" ht="20" customHeight="1" x14ac:dyDescent="0.2">
      <c r="A20" s="24" t="s">
        <v>21</v>
      </c>
      <c r="B20" s="25"/>
      <c r="C20" s="25" t="str">
        <f t="shared" si="0"/>
        <v xml:space="preserve"> </v>
      </c>
      <c r="D20" s="26"/>
      <c r="E20" s="13"/>
      <c r="F20" s="168" t="s">
        <v>161</v>
      </c>
      <c r="G20" s="169"/>
      <c r="H20" s="13"/>
      <c r="I20" s="13"/>
      <c r="J20" s="13"/>
      <c r="K20" s="13"/>
      <c r="L20" s="13"/>
      <c r="M20" s="13"/>
      <c r="N20" s="13"/>
      <c r="O20" s="13"/>
      <c r="P20" s="13"/>
      <c r="Q20" s="13"/>
      <c r="R20" s="13"/>
    </row>
    <row r="21" spans="1:18" ht="20" customHeight="1" x14ac:dyDescent="0.2">
      <c r="A21" s="24" t="s">
        <v>22</v>
      </c>
      <c r="B21" s="25"/>
      <c r="C21" s="25" t="str">
        <f t="shared" si="0"/>
        <v xml:space="preserve"> </v>
      </c>
      <c r="D21" s="26"/>
      <c r="E21" s="13"/>
      <c r="F21" s="125" t="s">
        <v>170</v>
      </c>
      <c r="G21" s="126" t="s">
        <v>173</v>
      </c>
      <c r="H21" s="13"/>
      <c r="I21" s="13"/>
      <c r="J21" s="13"/>
      <c r="K21" s="13"/>
      <c r="L21" s="13"/>
      <c r="M21" s="13"/>
      <c r="N21" s="13"/>
      <c r="O21" s="13"/>
      <c r="P21" s="13"/>
      <c r="Q21" s="13"/>
      <c r="R21" s="13"/>
    </row>
    <row r="22" spans="1:18" ht="20" customHeight="1" x14ac:dyDescent="0.2">
      <c r="A22" s="24" t="s">
        <v>23</v>
      </c>
      <c r="B22" s="25"/>
      <c r="C22" s="25" t="str">
        <f t="shared" si="0"/>
        <v xml:space="preserve"> </v>
      </c>
      <c r="D22" s="26"/>
      <c r="E22" s="13"/>
      <c r="F22" s="122" t="s">
        <v>162</v>
      </c>
      <c r="G22" s="25"/>
      <c r="H22" s="13"/>
      <c r="I22" s="13"/>
      <c r="J22" s="13"/>
      <c r="K22" s="13"/>
      <c r="L22" s="13"/>
      <c r="M22" s="13"/>
      <c r="N22" s="13"/>
      <c r="O22" s="13"/>
      <c r="P22" s="13"/>
      <c r="Q22" s="13"/>
      <c r="R22" s="13"/>
    </row>
    <row r="23" spans="1:18" ht="20" customHeight="1" x14ac:dyDescent="0.2">
      <c r="A23" s="24" t="s">
        <v>24</v>
      </c>
      <c r="B23" s="25"/>
      <c r="C23" s="25" t="str">
        <f t="shared" si="0"/>
        <v xml:space="preserve"> </v>
      </c>
      <c r="D23" s="26"/>
      <c r="E23" s="13"/>
      <c r="F23" s="122" t="s">
        <v>163</v>
      </c>
      <c r="G23" s="25"/>
      <c r="H23" s="13"/>
      <c r="I23" s="13"/>
      <c r="J23" s="13"/>
      <c r="K23" s="13"/>
      <c r="L23" s="13"/>
      <c r="M23" s="13"/>
      <c r="N23" s="13"/>
      <c r="O23" s="13"/>
      <c r="P23" s="13"/>
      <c r="Q23" s="13"/>
      <c r="R23" s="13"/>
    </row>
    <row r="24" spans="1:18" ht="20" customHeight="1" x14ac:dyDescent="0.2">
      <c r="A24" s="27" t="s">
        <v>172</v>
      </c>
      <c r="B24" s="28"/>
      <c r="C24" s="28">
        <f>G29/15</f>
        <v>0</v>
      </c>
      <c r="D24" s="127" t="s">
        <v>171</v>
      </c>
      <c r="E24" s="13"/>
      <c r="F24" s="122" t="s">
        <v>164</v>
      </c>
      <c r="G24" s="25"/>
      <c r="H24" s="13"/>
      <c r="I24" s="13"/>
      <c r="J24" s="13"/>
      <c r="K24" s="13"/>
      <c r="L24" s="13"/>
      <c r="M24" s="13"/>
      <c r="N24" s="13"/>
      <c r="O24" s="13"/>
      <c r="P24" s="13"/>
      <c r="Q24" s="13"/>
      <c r="R24" s="13"/>
    </row>
    <row r="25" spans="1:18" ht="20" customHeight="1" x14ac:dyDescent="0.2">
      <c r="A25" s="27"/>
      <c r="B25" s="28"/>
      <c r="C25" s="28"/>
      <c r="D25" s="29"/>
      <c r="E25" s="13"/>
      <c r="F25" s="122" t="s">
        <v>165</v>
      </c>
      <c r="G25" s="25"/>
      <c r="H25" s="13"/>
      <c r="I25" s="13"/>
      <c r="J25" s="13"/>
      <c r="K25" s="13"/>
      <c r="L25" s="13"/>
      <c r="M25" s="13"/>
      <c r="N25" s="13"/>
      <c r="O25" s="13"/>
      <c r="P25" s="13"/>
      <c r="Q25" s="13"/>
      <c r="R25" s="13"/>
    </row>
    <row r="26" spans="1:18" ht="20" customHeight="1" x14ac:dyDescent="0.2">
      <c r="A26" s="27"/>
      <c r="B26" s="28"/>
      <c r="C26" s="28"/>
      <c r="D26" s="29"/>
      <c r="E26" s="13"/>
      <c r="F26" s="122" t="s">
        <v>166</v>
      </c>
      <c r="G26" s="25"/>
      <c r="H26" s="13"/>
      <c r="I26" s="13"/>
      <c r="J26" s="13"/>
      <c r="K26" s="13"/>
      <c r="L26" s="13"/>
      <c r="M26" s="13"/>
      <c r="N26" s="13"/>
      <c r="O26" s="13"/>
      <c r="P26" s="13"/>
      <c r="Q26" s="13"/>
      <c r="R26" s="13"/>
    </row>
    <row r="27" spans="1:18" ht="20" customHeight="1" x14ac:dyDescent="0.2">
      <c r="A27" s="27"/>
      <c r="B27" s="28"/>
      <c r="C27" s="28" t="str">
        <f t="shared" si="0"/>
        <v xml:space="preserve"> </v>
      </c>
      <c r="D27" s="29"/>
      <c r="E27" s="13"/>
      <c r="F27" s="122" t="s">
        <v>167</v>
      </c>
      <c r="G27" s="25"/>
      <c r="H27" s="13"/>
      <c r="I27" s="13"/>
      <c r="J27" s="13"/>
      <c r="K27" s="13"/>
      <c r="L27" s="13"/>
      <c r="M27" s="13"/>
      <c r="N27" s="13"/>
      <c r="O27" s="13"/>
      <c r="P27" s="13"/>
      <c r="Q27" s="13"/>
      <c r="R27" s="13"/>
    </row>
    <row r="28" spans="1:18" ht="20" customHeight="1" x14ac:dyDescent="0.2">
      <c r="A28" s="30" t="s">
        <v>25</v>
      </c>
      <c r="B28" s="31"/>
      <c r="C28" s="31" t="str">
        <f t="shared" si="0"/>
        <v xml:space="preserve"> </v>
      </c>
      <c r="D28" s="32"/>
      <c r="E28" s="13"/>
      <c r="F28" s="122" t="s">
        <v>168</v>
      </c>
      <c r="G28" s="25"/>
      <c r="H28" s="13"/>
      <c r="I28" s="13"/>
      <c r="J28" s="13"/>
      <c r="K28" s="13"/>
      <c r="L28" s="13"/>
      <c r="M28" s="13"/>
      <c r="N28" s="13"/>
      <c r="O28" s="13"/>
      <c r="P28" s="13"/>
      <c r="Q28" s="13"/>
      <c r="R28" s="13"/>
    </row>
    <row r="29" spans="1:18" ht="20" customHeight="1" x14ac:dyDescent="0.2">
      <c r="A29" s="33" t="s">
        <v>26</v>
      </c>
      <c r="B29" s="22"/>
      <c r="C29" s="22" t="str">
        <f t="shared" si="0"/>
        <v xml:space="preserve"> </v>
      </c>
      <c r="D29" s="23"/>
      <c r="E29" s="13"/>
      <c r="F29" s="123" t="s">
        <v>169</v>
      </c>
      <c r="G29" s="124">
        <f>SUM(G22:G28)</f>
        <v>0</v>
      </c>
      <c r="H29" s="13"/>
      <c r="I29" s="13"/>
      <c r="J29" s="13"/>
      <c r="K29" s="13"/>
      <c r="L29" s="13"/>
      <c r="M29" s="13"/>
      <c r="N29" s="13"/>
      <c r="O29" s="13"/>
      <c r="P29" s="13"/>
      <c r="Q29" s="13"/>
      <c r="R29" s="13"/>
    </row>
    <row r="30" spans="1:18" ht="20" customHeight="1" x14ac:dyDescent="0.2">
      <c r="A30" s="24" t="s">
        <v>27</v>
      </c>
      <c r="B30" s="25"/>
      <c r="C30" s="25" t="str">
        <f t="shared" si="0"/>
        <v xml:space="preserve"> </v>
      </c>
      <c r="D30" s="26"/>
      <c r="E30" s="13"/>
      <c r="F30" s="170" t="s">
        <v>176</v>
      </c>
      <c r="G30" s="171"/>
      <c r="H30" s="13"/>
      <c r="I30" s="13"/>
      <c r="J30" s="13"/>
      <c r="K30" s="13"/>
      <c r="L30" s="13"/>
      <c r="M30" s="13"/>
      <c r="N30" s="13"/>
      <c r="O30" s="13"/>
      <c r="P30" s="13"/>
      <c r="Q30" s="13"/>
      <c r="R30" s="13"/>
    </row>
    <row r="31" spans="1:18" ht="20" customHeight="1" x14ac:dyDescent="0.2">
      <c r="A31" s="27"/>
      <c r="B31" s="28"/>
      <c r="C31" s="28" t="str">
        <f t="shared" si="0"/>
        <v xml:space="preserve"> </v>
      </c>
      <c r="D31" s="29"/>
      <c r="E31" s="13"/>
      <c r="F31" s="172"/>
      <c r="G31" s="172"/>
      <c r="H31" s="13"/>
      <c r="I31" s="13"/>
      <c r="J31" s="13"/>
      <c r="K31" s="13"/>
      <c r="L31" s="13"/>
      <c r="M31" s="13"/>
      <c r="N31" s="13"/>
      <c r="O31" s="13"/>
      <c r="P31" s="13"/>
      <c r="Q31" s="13"/>
      <c r="R31" s="13"/>
    </row>
    <row r="32" spans="1:18" ht="20" customHeight="1" x14ac:dyDescent="0.2">
      <c r="A32" s="30" t="s">
        <v>28</v>
      </c>
      <c r="B32" s="31"/>
      <c r="C32" s="31" t="str">
        <f t="shared" si="0"/>
        <v xml:space="preserve"> </v>
      </c>
      <c r="D32" s="32"/>
      <c r="E32" s="13"/>
      <c r="F32" s="173"/>
      <c r="G32" s="173"/>
      <c r="H32" s="13"/>
      <c r="I32" s="13"/>
      <c r="J32" s="13"/>
      <c r="K32" s="13"/>
      <c r="L32" s="13"/>
      <c r="M32" s="13"/>
      <c r="N32" s="13"/>
      <c r="O32" s="13"/>
      <c r="P32" s="13"/>
      <c r="Q32" s="13"/>
      <c r="R32" s="13"/>
    </row>
    <row r="33" spans="1:18" ht="20" customHeight="1" x14ac:dyDescent="0.2">
      <c r="A33" s="33" t="s">
        <v>174</v>
      </c>
      <c r="B33" s="22"/>
      <c r="C33" s="22" t="str">
        <f t="shared" si="0"/>
        <v xml:space="preserve"> </v>
      </c>
      <c r="D33" s="128" t="s">
        <v>175</v>
      </c>
      <c r="E33" s="13"/>
      <c r="F33" s="13"/>
      <c r="G33" s="13"/>
      <c r="H33" s="13"/>
      <c r="I33" s="13"/>
      <c r="J33" s="13"/>
      <c r="K33" s="13"/>
      <c r="L33" s="13"/>
      <c r="M33" s="13"/>
      <c r="N33" s="13"/>
      <c r="O33" s="13"/>
      <c r="P33" s="13"/>
      <c r="Q33" s="13"/>
      <c r="R33" s="13"/>
    </row>
    <row r="34" spans="1:18" ht="20" customHeight="1" x14ac:dyDescent="0.2">
      <c r="A34" s="24" t="s">
        <v>29</v>
      </c>
      <c r="B34" s="25"/>
      <c r="C34" s="25" t="str">
        <f t="shared" si="0"/>
        <v xml:space="preserve"> </v>
      </c>
      <c r="D34" s="26"/>
      <c r="E34" s="13"/>
      <c r="F34" s="13"/>
      <c r="G34" s="13"/>
      <c r="H34" s="13"/>
      <c r="I34" s="13"/>
      <c r="J34" s="13"/>
      <c r="K34" s="13"/>
      <c r="L34" s="13"/>
      <c r="M34" s="13"/>
      <c r="N34" s="13"/>
      <c r="O34" s="13"/>
      <c r="P34" s="13"/>
      <c r="Q34" s="13"/>
      <c r="R34" s="13"/>
    </row>
    <row r="35" spans="1:18" ht="20" customHeight="1" x14ac:dyDescent="0.2">
      <c r="A35" s="24" t="s">
        <v>30</v>
      </c>
      <c r="B35" s="25"/>
      <c r="C35" s="25" t="str">
        <f t="shared" si="0"/>
        <v xml:space="preserve"> </v>
      </c>
      <c r="D35" s="26"/>
      <c r="E35" s="13"/>
      <c r="F35" s="13"/>
      <c r="G35" s="13"/>
      <c r="H35" s="13"/>
      <c r="I35" s="13"/>
      <c r="J35" s="13"/>
      <c r="K35" s="13"/>
      <c r="L35" s="13"/>
      <c r="M35" s="13"/>
      <c r="N35" s="13"/>
      <c r="O35" s="13"/>
      <c r="P35" s="13"/>
      <c r="Q35" s="13"/>
      <c r="R35" s="13"/>
    </row>
    <row r="36" spans="1:18" ht="20" customHeight="1" x14ac:dyDescent="0.2">
      <c r="A36" s="24" t="s">
        <v>31</v>
      </c>
      <c r="B36" s="25"/>
      <c r="C36" s="25" t="str">
        <f t="shared" si="0"/>
        <v xml:space="preserve"> </v>
      </c>
      <c r="D36" s="26"/>
      <c r="E36" s="13"/>
      <c r="F36" s="13"/>
      <c r="G36" s="13"/>
      <c r="H36" s="13"/>
      <c r="I36" s="13"/>
      <c r="J36" s="13"/>
      <c r="K36" s="13"/>
      <c r="L36" s="13"/>
      <c r="M36" s="13"/>
      <c r="N36" s="13"/>
      <c r="O36" s="13"/>
      <c r="P36" s="13"/>
      <c r="Q36" s="13"/>
      <c r="R36" s="13"/>
    </row>
    <row r="37" spans="1:18" ht="20" customHeight="1" x14ac:dyDescent="0.2">
      <c r="A37" s="24" t="s">
        <v>32</v>
      </c>
      <c r="B37" s="25"/>
      <c r="C37" s="25" t="str">
        <f t="shared" si="0"/>
        <v xml:space="preserve"> </v>
      </c>
      <c r="D37" s="26"/>
      <c r="E37" s="13"/>
      <c r="F37" s="13"/>
      <c r="G37" s="13"/>
      <c r="H37" s="13"/>
      <c r="I37" s="13"/>
      <c r="J37" s="13"/>
      <c r="K37" s="13"/>
      <c r="L37" s="13"/>
      <c r="M37" s="13"/>
      <c r="N37" s="13"/>
      <c r="O37" s="13"/>
      <c r="P37" s="13"/>
      <c r="Q37" s="13"/>
      <c r="R37" s="13"/>
    </row>
    <row r="38" spans="1:18" ht="20" customHeight="1" x14ac:dyDescent="0.2">
      <c r="A38" s="24" t="s">
        <v>33</v>
      </c>
      <c r="B38" s="25"/>
      <c r="C38" s="25" t="str">
        <f t="shared" si="0"/>
        <v xml:space="preserve"> </v>
      </c>
      <c r="D38" s="26"/>
      <c r="E38" s="13"/>
      <c r="F38" s="13"/>
      <c r="G38" s="13"/>
      <c r="H38" s="13"/>
      <c r="I38" s="13"/>
      <c r="J38" s="13"/>
      <c r="K38" s="13"/>
      <c r="L38" s="13"/>
      <c r="M38" s="13"/>
      <c r="N38" s="13"/>
      <c r="O38" s="13"/>
      <c r="P38" s="13"/>
      <c r="Q38" s="13"/>
      <c r="R38" s="13"/>
    </row>
    <row r="39" spans="1:18" ht="20" customHeight="1" x14ac:dyDescent="0.2">
      <c r="A39" s="24" t="s">
        <v>34</v>
      </c>
      <c r="B39" s="25"/>
      <c r="C39" s="25" t="str">
        <f t="shared" si="0"/>
        <v xml:space="preserve"> </v>
      </c>
      <c r="D39" s="26"/>
      <c r="E39" s="13"/>
      <c r="F39" s="13"/>
      <c r="G39" s="13"/>
      <c r="H39" s="13"/>
      <c r="I39" s="13"/>
      <c r="J39" s="13"/>
      <c r="K39" s="13"/>
      <c r="L39" s="13"/>
      <c r="M39" s="13"/>
      <c r="N39" s="13"/>
      <c r="O39" s="13"/>
      <c r="P39" s="13"/>
      <c r="Q39" s="13"/>
      <c r="R39" s="13"/>
    </row>
    <row r="40" spans="1:18" ht="20" customHeight="1" x14ac:dyDescent="0.2">
      <c r="A40" s="27"/>
      <c r="B40" s="28"/>
      <c r="C40" s="28" t="str">
        <f t="shared" si="0"/>
        <v xml:space="preserve"> </v>
      </c>
      <c r="D40" s="29"/>
      <c r="E40" s="13"/>
      <c r="F40" s="13"/>
      <c r="G40" s="13"/>
      <c r="H40" s="13"/>
      <c r="I40" s="13"/>
      <c r="J40" s="13"/>
      <c r="K40" s="13"/>
      <c r="L40" s="13"/>
      <c r="M40" s="13"/>
      <c r="N40" s="13"/>
      <c r="O40" s="13"/>
      <c r="P40" s="13"/>
      <c r="Q40" s="13"/>
      <c r="R40" s="13"/>
    </row>
    <row r="41" spans="1:18" ht="20" customHeight="1" x14ac:dyDescent="0.2">
      <c r="A41" s="30" t="s">
        <v>35</v>
      </c>
      <c r="B41" s="31"/>
      <c r="C41" s="31" t="str">
        <f t="shared" si="0"/>
        <v xml:space="preserve"> </v>
      </c>
      <c r="D41" s="32"/>
      <c r="E41" s="13"/>
      <c r="F41" s="13"/>
      <c r="G41" s="13"/>
      <c r="H41" s="13"/>
      <c r="I41" s="13"/>
      <c r="J41" s="13"/>
      <c r="K41" s="13"/>
      <c r="L41" s="13"/>
      <c r="M41" s="13"/>
      <c r="N41" s="13"/>
      <c r="O41" s="13"/>
      <c r="P41" s="13"/>
      <c r="Q41" s="13"/>
      <c r="R41" s="13"/>
    </row>
    <row r="42" spans="1:18" ht="20" customHeight="1" x14ac:dyDescent="0.2">
      <c r="A42" s="33" t="s">
        <v>36</v>
      </c>
      <c r="B42" s="22"/>
      <c r="C42" s="22" t="str">
        <f t="shared" si="0"/>
        <v xml:space="preserve"> </v>
      </c>
      <c r="D42" s="23"/>
      <c r="E42" s="13"/>
      <c r="F42" s="13"/>
      <c r="G42" s="13"/>
      <c r="H42" s="13"/>
      <c r="I42" s="13"/>
      <c r="J42" s="13"/>
      <c r="K42" s="13"/>
      <c r="L42" s="13"/>
      <c r="M42" s="13"/>
      <c r="N42" s="13"/>
      <c r="O42" s="13"/>
      <c r="P42" s="13"/>
      <c r="Q42" s="13"/>
      <c r="R42" s="13"/>
    </row>
    <row r="43" spans="1:18" ht="20" customHeight="1" x14ac:dyDescent="0.2">
      <c r="A43" s="24" t="s">
        <v>37</v>
      </c>
      <c r="B43" s="25"/>
      <c r="C43" s="25" t="str">
        <f t="shared" si="0"/>
        <v xml:space="preserve"> </v>
      </c>
      <c r="D43" s="26"/>
      <c r="E43" s="13"/>
      <c r="F43" s="13"/>
      <c r="G43" s="13"/>
      <c r="H43" s="13"/>
      <c r="I43" s="13"/>
      <c r="J43" s="13"/>
      <c r="K43" s="13"/>
      <c r="L43" s="13"/>
      <c r="M43" s="13"/>
      <c r="N43" s="13"/>
      <c r="O43" s="13"/>
      <c r="P43" s="13"/>
      <c r="Q43" s="13"/>
      <c r="R43" s="13"/>
    </row>
    <row r="44" spans="1:18" ht="20" customHeight="1" x14ac:dyDescent="0.2">
      <c r="A44" s="24" t="s">
        <v>38</v>
      </c>
      <c r="B44" s="25"/>
      <c r="C44" s="25" t="str">
        <f t="shared" si="0"/>
        <v xml:space="preserve"> </v>
      </c>
      <c r="D44" s="26"/>
      <c r="E44" s="13"/>
      <c r="F44" s="13"/>
      <c r="G44" s="13"/>
      <c r="H44" s="13"/>
      <c r="I44" s="13"/>
      <c r="J44" s="13"/>
      <c r="K44" s="13"/>
      <c r="L44" s="13"/>
      <c r="M44" s="13"/>
      <c r="N44" s="13"/>
      <c r="O44" s="13"/>
      <c r="P44" s="13"/>
      <c r="Q44" s="13"/>
      <c r="R44" s="13"/>
    </row>
    <row r="45" spans="1:18" ht="20" customHeight="1" x14ac:dyDescent="0.2">
      <c r="A45" s="24" t="s">
        <v>39</v>
      </c>
      <c r="B45" s="25"/>
      <c r="C45" s="25" t="str">
        <f t="shared" si="0"/>
        <v xml:space="preserve"> </v>
      </c>
      <c r="D45" s="26"/>
      <c r="E45" s="13"/>
      <c r="F45" s="13"/>
      <c r="G45" s="13"/>
      <c r="H45" s="13"/>
      <c r="I45" s="13"/>
      <c r="J45" s="13"/>
      <c r="K45" s="13"/>
      <c r="L45" s="13"/>
      <c r="M45" s="13"/>
      <c r="N45" s="13"/>
      <c r="O45" s="13"/>
      <c r="P45" s="13"/>
      <c r="Q45" s="13"/>
      <c r="R45" s="13"/>
    </row>
    <row r="46" spans="1:18" ht="20" customHeight="1" x14ac:dyDescent="0.2">
      <c r="A46" s="24" t="s">
        <v>40</v>
      </c>
      <c r="B46" s="25"/>
      <c r="C46" s="25" t="str">
        <f t="shared" si="0"/>
        <v xml:space="preserve"> </v>
      </c>
      <c r="D46" s="26"/>
      <c r="E46" s="13"/>
      <c r="F46" s="13"/>
      <c r="G46" s="13"/>
      <c r="H46" s="13"/>
      <c r="I46" s="13"/>
      <c r="J46" s="13"/>
      <c r="K46" s="13"/>
      <c r="L46" s="13"/>
      <c r="M46" s="13"/>
      <c r="N46" s="13"/>
      <c r="O46" s="13"/>
      <c r="P46" s="13"/>
      <c r="Q46" s="13"/>
      <c r="R46" s="13"/>
    </row>
    <row r="47" spans="1:18" ht="20" customHeight="1" x14ac:dyDescent="0.2">
      <c r="A47" s="27"/>
      <c r="B47" s="28"/>
      <c r="C47" s="28" t="str">
        <f t="shared" si="0"/>
        <v xml:space="preserve"> </v>
      </c>
      <c r="D47" s="29"/>
      <c r="E47" s="13"/>
      <c r="F47" s="13"/>
      <c r="G47" s="13"/>
      <c r="H47" s="13"/>
      <c r="I47" s="13"/>
      <c r="J47" s="13"/>
      <c r="K47" s="13"/>
      <c r="L47" s="13"/>
      <c r="M47" s="13"/>
      <c r="N47" s="13"/>
      <c r="O47" s="13"/>
      <c r="P47" s="13"/>
      <c r="Q47" s="13"/>
      <c r="R47" s="13"/>
    </row>
    <row r="48" spans="1:18" ht="20" customHeight="1" x14ac:dyDescent="0.2">
      <c r="A48" s="30" t="s">
        <v>41</v>
      </c>
      <c r="B48" s="31"/>
      <c r="C48" s="31" t="str">
        <f t="shared" si="0"/>
        <v xml:space="preserve"> </v>
      </c>
      <c r="D48" s="32"/>
      <c r="E48" s="13"/>
      <c r="F48" s="13"/>
      <c r="G48" s="13"/>
      <c r="H48" s="13"/>
      <c r="I48" s="13"/>
      <c r="J48" s="13"/>
      <c r="K48" s="13"/>
      <c r="L48" s="13"/>
      <c r="M48" s="13"/>
      <c r="N48" s="13"/>
      <c r="O48" s="13"/>
      <c r="P48" s="13"/>
      <c r="Q48" s="13"/>
      <c r="R48" s="13"/>
    </row>
    <row r="49" spans="1:18" ht="20" customHeight="1" x14ac:dyDescent="0.2">
      <c r="A49" s="33" t="s">
        <v>42</v>
      </c>
      <c r="B49" s="22"/>
      <c r="C49" s="22" t="str">
        <f t="shared" si="0"/>
        <v xml:space="preserve"> </v>
      </c>
      <c r="D49" s="23"/>
      <c r="E49" s="13"/>
      <c r="F49" s="13"/>
      <c r="G49" s="13"/>
      <c r="H49" s="13"/>
      <c r="I49" s="13"/>
      <c r="J49" s="13"/>
      <c r="K49" s="13"/>
      <c r="L49" s="13"/>
      <c r="M49" s="13"/>
      <c r="N49" s="13"/>
      <c r="O49" s="13"/>
      <c r="P49" s="13"/>
      <c r="Q49" s="13"/>
      <c r="R49" s="13"/>
    </row>
    <row r="50" spans="1:18" ht="20" customHeight="1" x14ac:dyDescent="0.2">
      <c r="A50" s="24" t="s">
        <v>43</v>
      </c>
      <c r="B50" s="25"/>
      <c r="C50" s="25" t="str">
        <f t="shared" si="0"/>
        <v xml:space="preserve"> </v>
      </c>
      <c r="D50" s="26"/>
      <c r="E50" s="13"/>
      <c r="F50" s="13"/>
      <c r="G50" s="13"/>
      <c r="H50" s="13"/>
      <c r="I50" s="13"/>
      <c r="J50" s="13"/>
      <c r="K50" s="13"/>
      <c r="L50" s="13"/>
      <c r="M50" s="13"/>
      <c r="N50" s="13"/>
      <c r="O50" s="13"/>
      <c r="P50" s="13"/>
      <c r="Q50" s="13"/>
      <c r="R50" s="13"/>
    </row>
    <row r="51" spans="1:18" ht="20" customHeight="1" x14ac:dyDescent="0.2">
      <c r="A51" s="27"/>
      <c r="B51" s="28"/>
      <c r="C51" s="28" t="str">
        <f t="shared" si="0"/>
        <v xml:space="preserve"> </v>
      </c>
      <c r="D51" s="29"/>
      <c r="E51" s="13"/>
      <c r="F51" s="13"/>
      <c r="G51" s="13"/>
      <c r="H51" s="13"/>
      <c r="I51" s="13"/>
      <c r="J51" s="13"/>
      <c r="K51" s="13"/>
      <c r="L51" s="13"/>
      <c r="M51" s="13"/>
      <c r="N51" s="13"/>
      <c r="O51" s="13"/>
      <c r="P51" s="13"/>
      <c r="Q51" s="13"/>
      <c r="R51" s="13"/>
    </row>
    <row r="52" spans="1:18" ht="20" customHeight="1" x14ac:dyDescent="0.2">
      <c r="A52" s="34" t="s">
        <v>44</v>
      </c>
      <c r="B52" s="25"/>
      <c r="C52" s="25" t="str">
        <f t="shared" si="0"/>
        <v xml:space="preserve"> </v>
      </c>
      <c r="D52" s="26"/>
      <c r="E52" s="13"/>
      <c r="F52" s="13"/>
      <c r="G52" s="13"/>
      <c r="H52" s="13"/>
      <c r="I52" s="13"/>
      <c r="J52" s="13"/>
      <c r="K52" s="13"/>
      <c r="L52" s="13"/>
      <c r="M52" s="13"/>
      <c r="N52" s="13"/>
      <c r="O52" s="13"/>
      <c r="P52" s="13"/>
      <c r="Q52" s="13"/>
      <c r="R52" s="13"/>
    </row>
    <row r="53" spans="1:18" ht="20" customHeight="1" x14ac:dyDescent="0.2">
      <c r="A53" s="35"/>
      <c r="B53" s="22"/>
      <c r="C53" s="22" t="str">
        <f t="shared" si="0"/>
        <v xml:space="preserve"> </v>
      </c>
      <c r="D53" s="23"/>
      <c r="E53" s="13"/>
      <c r="F53" s="13"/>
      <c r="G53" s="13"/>
      <c r="H53" s="13"/>
      <c r="I53" s="13"/>
      <c r="J53" s="13"/>
      <c r="K53" s="13"/>
      <c r="L53" s="13"/>
      <c r="M53" s="13"/>
      <c r="N53" s="13"/>
      <c r="O53" s="13"/>
      <c r="P53" s="13"/>
      <c r="Q53" s="13"/>
      <c r="R53" s="13"/>
    </row>
    <row r="54" spans="1:18" ht="20" customHeight="1" x14ac:dyDescent="0.2">
      <c r="A54" s="34" t="s">
        <v>45</v>
      </c>
      <c r="B54" s="25"/>
      <c r="C54" s="25" t="str">
        <f t="shared" si="0"/>
        <v xml:space="preserve"> </v>
      </c>
      <c r="D54" s="26"/>
      <c r="E54" s="13"/>
      <c r="F54" s="13"/>
      <c r="G54" s="13"/>
      <c r="H54" s="13"/>
      <c r="I54" s="13"/>
      <c r="J54" s="13"/>
      <c r="K54" s="13"/>
      <c r="L54" s="13"/>
      <c r="M54" s="13"/>
      <c r="N54" s="13"/>
      <c r="O54" s="13"/>
      <c r="P54" s="13"/>
      <c r="Q54" s="13"/>
      <c r="R54" s="13"/>
    </row>
    <row r="55" spans="1:18" ht="20" customHeight="1" x14ac:dyDescent="0.2">
      <c r="A55" s="24" t="s">
        <v>46</v>
      </c>
      <c r="B55" s="25"/>
      <c r="C55" s="25" t="str">
        <f t="shared" si="0"/>
        <v xml:space="preserve"> </v>
      </c>
      <c r="D55" s="26"/>
      <c r="E55" s="13"/>
      <c r="F55" s="13"/>
      <c r="G55" s="13"/>
      <c r="H55" s="13"/>
      <c r="I55" s="13"/>
      <c r="J55" s="13"/>
      <c r="K55" s="13"/>
      <c r="L55" s="13"/>
      <c r="M55" s="13"/>
      <c r="N55" s="13"/>
      <c r="O55" s="13"/>
      <c r="P55" s="13"/>
      <c r="Q55" s="13"/>
      <c r="R55" s="13"/>
    </row>
    <row r="56" spans="1:18" ht="20" customHeight="1" x14ac:dyDescent="0.2">
      <c r="A56" s="24" t="s">
        <v>47</v>
      </c>
      <c r="B56" s="25"/>
      <c r="C56" s="25" t="str">
        <f t="shared" si="0"/>
        <v xml:space="preserve"> </v>
      </c>
      <c r="D56" s="26"/>
      <c r="E56" s="13"/>
      <c r="F56" s="13"/>
      <c r="G56" s="13"/>
      <c r="H56" s="13"/>
      <c r="I56" s="13"/>
      <c r="J56" s="13"/>
      <c r="K56" s="13"/>
      <c r="L56" s="13"/>
      <c r="M56" s="13"/>
      <c r="N56" s="13"/>
      <c r="O56" s="13"/>
      <c r="P56" s="13"/>
      <c r="Q56" s="13"/>
      <c r="R56" s="13"/>
    </row>
    <row r="57" spans="1:18" ht="20" customHeight="1" x14ac:dyDescent="0.2">
      <c r="A57" s="24" t="s">
        <v>48</v>
      </c>
      <c r="B57" s="25"/>
      <c r="C57" s="25" t="str">
        <f t="shared" si="0"/>
        <v xml:space="preserve"> </v>
      </c>
      <c r="D57" s="26"/>
      <c r="E57" s="13"/>
      <c r="F57" s="13"/>
      <c r="G57" s="13"/>
      <c r="H57" s="13"/>
      <c r="I57" s="13"/>
      <c r="J57" s="13"/>
      <c r="K57" s="13"/>
      <c r="L57" s="13"/>
      <c r="M57" s="13"/>
      <c r="N57" s="13"/>
      <c r="O57" s="13"/>
      <c r="P57" s="13"/>
      <c r="Q57" s="13"/>
      <c r="R57" s="13"/>
    </row>
    <row r="58" spans="1:18" ht="20" customHeight="1" x14ac:dyDescent="0.2">
      <c r="A58" s="24" t="s">
        <v>49</v>
      </c>
      <c r="B58" s="25"/>
      <c r="C58" s="25" t="str">
        <f t="shared" si="0"/>
        <v xml:space="preserve"> </v>
      </c>
      <c r="D58" s="26"/>
      <c r="E58" s="13"/>
      <c r="F58" s="13"/>
      <c r="G58" s="13"/>
      <c r="H58" s="13"/>
      <c r="I58" s="13"/>
      <c r="J58" s="13"/>
      <c r="K58" s="13"/>
      <c r="L58" s="13"/>
      <c r="M58" s="13"/>
      <c r="N58" s="13"/>
      <c r="O58" s="13"/>
      <c r="P58" s="13"/>
      <c r="Q58" s="13"/>
      <c r="R58" s="13"/>
    </row>
    <row r="59" spans="1:18" ht="20" customHeight="1" x14ac:dyDescent="0.2">
      <c r="A59" s="24" t="s">
        <v>50</v>
      </c>
      <c r="B59" s="25"/>
      <c r="C59" s="25" t="str">
        <f t="shared" si="0"/>
        <v xml:space="preserve"> </v>
      </c>
      <c r="D59" s="26"/>
      <c r="E59" s="13"/>
      <c r="F59" s="13"/>
      <c r="G59" s="13"/>
      <c r="H59" s="13"/>
      <c r="I59" s="13"/>
      <c r="J59" s="13"/>
      <c r="K59" s="13"/>
      <c r="L59" s="13"/>
      <c r="M59" s="13"/>
      <c r="N59" s="13"/>
      <c r="O59" s="13"/>
      <c r="P59" s="13"/>
      <c r="Q59" s="13"/>
      <c r="R59" s="13"/>
    </row>
    <row r="60" spans="1:18" ht="20" customHeight="1" x14ac:dyDescent="0.2">
      <c r="A60" s="24" t="s">
        <v>51</v>
      </c>
      <c r="B60" s="25"/>
      <c r="C60" s="25" t="str">
        <f t="shared" si="0"/>
        <v xml:space="preserve"> </v>
      </c>
      <c r="D60" s="26"/>
      <c r="E60" s="13"/>
      <c r="F60" s="13"/>
      <c r="G60" s="13"/>
      <c r="H60" s="13"/>
      <c r="I60" s="13"/>
      <c r="J60" s="13"/>
      <c r="K60" s="13"/>
      <c r="L60" s="13"/>
      <c r="M60" s="13"/>
      <c r="N60" s="13"/>
      <c r="O60" s="13"/>
      <c r="P60" s="13"/>
      <c r="Q60" s="13"/>
      <c r="R60" s="13"/>
    </row>
    <row r="61" spans="1:18" ht="20" customHeight="1" x14ac:dyDescent="0.2">
      <c r="A61" s="36" t="s">
        <v>52</v>
      </c>
      <c r="B61" s="28"/>
      <c r="C61" s="25" t="str">
        <f t="shared" si="0"/>
        <v xml:space="preserve"> </v>
      </c>
      <c r="D61" s="29"/>
      <c r="E61" s="13"/>
      <c r="F61" s="13"/>
      <c r="G61" s="13"/>
      <c r="H61" s="13"/>
      <c r="I61" s="13"/>
      <c r="J61" s="13"/>
      <c r="K61" s="13"/>
      <c r="L61" s="13"/>
      <c r="M61" s="13"/>
      <c r="N61" s="13"/>
      <c r="O61" s="13"/>
      <c r="P61" s="13"/>
      <c r="Q61" s="13"/>
      <c r="R61" s="13"/>
    </row>
    <row r="62" spans="1:18" ht="20" customHeight="1" x14ac:dyDescent="0.2">
      <c r="A62" s="27"/>
      <c r="B62" s="28"/>
      <c r="C62" s="25" t="str">
        <f t="shared" si="0"/>
        <v xml:space="preserve"> </v>
      </c>
      <c r="D62" s="29"/>
      <c r="E62" s="13"/>
      <c r="F62" s="13"/>
      <c r="G62" s="13"/>
      <c r="H62" s="13"/>
      <c r="I62" s="13"/>
      <c r="J62" s="13"/>
      <c r="K62" s="13"/>
      <c r="L62" s="13"/>
      <c r="M62" s="13"/>
      <c r="N62" s="13"/>
      <c r="O62" s="13"/>
      <c r="P62" s="13"/>
      <c r="Q62" s="13"/>
      <c r="R62" s="13"/>
    </row>
    <row r="63" spans="1:18" ht="20" customHeight="1" x14ac:dyDescent="0.2">
      <c r="A63" s="27"/>
      <c r="B63" s="28"/>
      <c r="C63" s="28" t="str">
        <f t="shared" si="0"/>
        <v xml:space="preserve"> </v>
      </c>
      <c r="D63" s="29"/>
      <c r="E63" s="13"/>
      <c r="F63" s="13"/>
      <c r="G63" s="13"/>
      <c r="H63" s="13"/>
      <c r="I63" s="13"/>
      <c r="J63" s="13"/>
      <c r="K63" s="13"/>
      <c r="L63" s="13"/>
      <c r="M63" s="13"/>
      <c r="N63" s="13"/>
      <c r="O63" s="13"/>
      <c r="P63" s="13"/>
      <c r="Q63" s="13"/>
      <c r="R63" s="13"/>
    </row>
    <row r="64" spans="1:18" ht="20" customHeight="1" x14ac:dyDescent="0.2">
      <c r="A64" s="30" t="s">
        <v>53</v>
      </c>
      <c r="B64" s="31"/>
      <c r="C64" s="31" t="str">
        <f t="shared" si="0"/>
        <v xml:space="preserve"> </v>
      </c>
      <c r="D64" s="32"/>
      <c r="E64" s="13"/>
      <c r="F64" s="13"/>
      <c r="G64" s="13"/>
      <c r="H64" s="13"/>
      <c r="I64" s="13"/>
      <c r="J64" s="13"/>
      <c r="K64" s="13"/>
      <c r="L64" s="13"/>
      <c r="M64" s="13"/>
      <c r="N64" s="13"/>
      <c r="O64" s="13"/>
      <c r="P64" s="13"/>
      <c r="Q64" s="13"/>
      <c r="R64" s="13"/>
    </row>
    <row r="65" spans="1:18" ht="20" customHeight="1" x14ac:dyDescent="0.2">
      <c r="A65" s="33" t="s">
        <v>54</v>
      </c>
      <c r="B65" s="22"/>
      <c r="C65" s="22" t="str">
        <f t="shared" si="0"/>
        <v xml:space="preserve"> </v>
      </c>
      <c r="D65" s="23"/>
      <c r="E65" s="13"/>
      <c r="F65" s="13"/>
      <c r="G65" s="13"/>
      <c r="H65" s="13"/>
      <c r="I65" s="13"/>
      <c r="J65" s="13"/>
      <c r="K65" s="13"/>
      <c r="L65" s="13"/>
      <c r="M65" s="13"/>
      <c r="N65" s="13"/>
      <c r="O65" s="13"/>
      <c r="P65" s="13"/>
      <c r="Q65" s="13"/>
      <c r="R65" s="13"/>
    </row>
    <row r="66" spans="1:18" ht="20" customHeight="1" x14ac:dyDescent="0.2">
      <c r="A66" s="24" t="s">
        <v>55</v>
      </c>
      <c r="B66" s="25"/>
      <c r="C66" s="25" t="str">
        <f t="shared" si="0"/>
        <v xml:space="preserve"> </v>
      </c>
      <c r="D66" s="26"/>
      <c r="E66" s="13"/>
      <c r="F66" s="13"/>
      <c r="G66" s="13"/>
      <c r="H66" s="13"/>
      <c r="I66" s="13"/>
      <c r="J66" s="13"/>
      <c r="K66" s="13"/>
      <c r="L66" s="13"/>
      <c r="M66" s="13"/>
      <c r="N66" s="13"/>
      <c r="O66" s="13"/>
      <c r="P66" s="13"/>
      <c r="Q66" s="13"/>
      <c r="R66" s="13"/>
    </row>
    <row r="67" spans="1:18" ht="20" customHeight="1" x14ac:dyDescent="0.2">
      <c r="A67" s="24" t="s">
        <v>56</v>
      </c>
      <c r="B67" s="25"/>
      <c r="C67" s="25" t="str">
        <f t="shared" si="0"/>
        <v xml:space="preserve"> </v>
      </c>
      <c r="D67" s="26"/>
      <c r="E67" s="13"/>
      <c r="F67" s="13"/>
      <c r="G67" s="13"/>
      <c r="H67" s="13"/>
      <c r="I67" s="13"/>
      <c r="J67" s="13"/>
      <c r="K67" s="13"/>
      <c r="L67" s="13"/>
      <c r="M67" s="13"/>
      <c r="N67" s="13"/>
      <c r="O67" s="13"/>
      <c r="P67" s="13"/>
      <c r="Q67" s="13"/>
      <c r="R67" s="13"/>
    </row>
    <row r="68" spans="1:18" ht="20" customHeight="1" x14ac:dyDescent="0.2">
      <c r="A68" s="24" t="s">
        <v>57</v>
      </c>
      <c r="B68" s="25"/>
      <c r="C68" s="25" t="str">
        <f t="shared" si="0"/>
        <v xml:space="preserve"> </v>
      </c>
      <c r="D68" s="26"/>
      <c r="E68" s="13"/>
      <c r="F68" s="13"/>
      <c r="G68" s="13"/>
      <c r="H68" s="13"/>
      <c r="I68" s="13"/>
      <c r="J68" s="13"/>
      <c r="K68" s="13"/>
      <c r="L68" s="13"/>
      <c r="M68" s="13"/>
      <c r="N68" s="13"/>
      <c r="O68" s="13"/>
      <c r="P68" s="13"/>
      <c r="Q68" s="13"/>
      <c r="R68" s="13"/>
    </row>
    <row r="69" spans="1:18" ht="20" customHeight="1" x14ac:dyDescent="0.2">
      <c r="A69" s="24" t="s">
        <v>58</v>
      </c>
      <c r="B69" s="25"/>
      <c r="C69" s="25" t="str">
        <f t="shared" si="0"/>
        <v xml:space="preserve"> </v>
      </c>
      <c r="D69" s="26"/>
      <c r="E69" s="13"/>
      <c r="F69" s="13"/>
      <c r="G69" s="13"/>
      <c r="H69" s="13"/>
      <c r="I69" s="13"/>
      <c r="J69" s="13"/>
      <c r="K69" s="13"/>
      <c r="L69" s="13"/>
      <c r="M69" s="13"/>
      <c r="N69" s="13"/>
      <c r="O69" s="13"/>
      <c r="P69" s="13"/>
      <c r="Q69" s="13"/>
      <c r="R69" s="13"/>
    </row>
    <row r="70" spans="1:18" ht="20" customHeight="1" x14ac:dyDescent="0.2">
      <c r="A70" s="24" t="s">
        <v>59</v>
      </c>
      <c r="B70" s="25"/>
      <c r="C70" s="25" t="str">
        <f t="shared" si="0"/>
        <v xml:space="preserve"> </v>
      </c>
      <c r="D70" s="26"/>
      <c r="E70" s="13"/>
      <c r="F70" s="13"/>
      <c r="G70" s="13"/>
      <c r="H70" s="13"/>
      <c r="I70" s="13"/>
      <c r="J70" s="13"/>
      <c r="K70" s="13"/>
      <c r="L70" s="13"/>
      <c r="M70" s="13"/>
      <c r="N70" s="13"/>
      <c r="O70" s="13"/>
      <c r="P70" s="13"/>
      <c r="Q70" s="13"/>
      <c r="R70" s="13"/>
    </row>
    <row r="71" spans="1:18" ht="20" customHeight="1" x14ac:dyDescent="0.2">
      <c r="A71" s="24" t="s">
        <v>60</v>
      </c>
      <c r="B71" s="25"/>
      <c r="C71" s="25" t="str">
        <f t="shared" si="0"/>
        <v xml:space="preserve"> </v>
      </c>
      <c r="D71" s="26"/>
      <c r="E71" s="13"/>
      <c r="F71" s="13"/>
      <c r="G71" s="13"/>
      <c r="H71" s="13"/>
      <c r="I71" s="13"/>
      <c r="J71" s="13"/>
      <c r="K71" s="13"/>
      <c r="L71" s="13"/>
      <c r="M71" s="13"/>
      <c r="N71" s="13"/>
      <c r="O71" s="13"/>
      <c r="P71" s="13"/>
      <c r="Q71" s="13"/>
      <c r="R71" s="13"/>
    </row>
    <row r="72" spans="1:18" ht="20" customHeight="1" x14ac:dyDescent="0.2">
      <c r="A72" s="24" t="s">
        <v>61</v>
      </c>
      <c r="B72" s="25"/>
      <c r="C72" s="25" t="str">
        <f t="shared" si="0"/>
        <v xml:space="preserve"> </v>
      </c>
      <c r="D72" s="26"/>
      <c r="E72" s="13"/>
      <c r="F72" s="13"/>
      <c r="G72" s="13"/>
      <c r="H72" s="13"/>
      <c r="I72" s="13"/>
      <c r="J72" s="13"/>
      <c r="K72" s="13"/>
      <c r="L72" s="13"/>
      <c r="M72" s="13"/>
      <c r="N72" s="13"/>
      <c r="O72" s="13"/>
      <c r="P72" s="13"/>
      <c r="Q72" s="13"/>
      <c r="R72" s="13"/>
    </row>
    <row r="73" spans="1:18" ht="20" customHeight="1" x14ac:dyDescent="0.2">
      <c r="A73" s="24" t="s">
        <v>62</v>
      </c>
      <c r="B73" s="25"/>
      <c r="C73" s="25" t="str">
        <f t="shared" si="0"/>
        <v xml:space="preserve"> </v>
      </c>
      <c r="D73" s="26"/>
      <c r="E73" s="13"/>
      <c r="F73" s="13"/>
      <c r="G73" s="13"/>
      <c r="H73" s="13"/>
      <c r="I73" s="13"/>
      <c r="J73" s="13"/>
      <c r="K73" s="13"/>
      <c r="L73" s="13"/>
      <c r="M73" s="13"/>
      <c r="N73" s="13"/>
      <c r="O73" s="13"/>
      <c r="P73" s="13"/>
      <c r="Q73" s="13"/>
      <c r="R73" s="13"/>
    </row>
    <row r="74" spans="1:18" ht="20" customHeight="1" x14ac:dyDescent="0.2">
      <c r="A74" s="24" t="s">
        <v>63</v>
      </c>
      <c r="B74" s="25"/>
      <c r="C74" s="25" t="str">
        <f t="shared" si="0"/>
        <v xml:space="preserve"> </v>
      </c>
      <c r="D74" s="26"/>
      <c r="E74" s="13"/>
      <c r="F74" s="13"/>
      <c r="G74" s="13"/>
      <c r="H74" s="13"/>
      <c r="I74" s="13"/>
      <c r="J74" s="13"/>
      <c r="K74" s="13"/>
      <c r="L74" s="13"/>
      <c r="M74" s="13"/>
      <c r="N74" s="13"/>
      <c r="O74" s="13"/>
      <c r="P74" s="13"/>
      <c r="Q74" s="13"/>
      <c r="R74" s="13"/>
    </row>
    <row r="75" spans="1:18" ht="20" customHeight="1" x14ac:dyDescent="0.2">
      <c r="A75" s="27"/>
      <c r="B75" s="28"/>
      <c r="C75" s="28" t="str">
        <f t="shared" si="0"/>
        <v xml:space="preserve"> </v>
      </c>
      <c r="D75" s="29"/>
      <c r="E75" s="13"/>
      <c r="F75" s="13"/>
      <c r="G75" s="13"/>
      <c r="H75" s="13"/>
      <c r="I75" s="13"/>
      <c r="J75" s="13"/>
      <c r="K75" s="13"/>
      <c r="L75" s="13"/>
      <c r="M75" s="13"/>
      <c r="N75" s="13"/>
      <c r="O75" s="13"/>
      <c r="P75" s="13"/>
      <c r="Q75" s="13"/>
      <c r="R75" s="13"/>
    </row>
    <row r="76" spans="1:18" ht="20" customHeight="1" x14ac:dyDescent="0.2">
      <c r="A76" s="30" t="s">
        <v>64</v>
      </c>
      <c r="B76" s="31"/>
      <c r="C76" s="31" t="str">
        <f t="shared" si="0"/>
        <v xml:space="preserve"> </v>
      </c>
      <c r="D76" s="32"/>
      <c r="E76" s="13"/>
      <c r="F76" s="13"/>
      <c r="G76" s="13"/>
      <c r="H76" s="13"/>
      <c r="I76" s="13"/>
      <c r="J76" s="13"/>
      <c r="K76" s="13"/>
      <c r="L76" s="13"/>
      <c r="M76" s="13"/>
      <c r="N76" s="13"/>
      <c r="O76" s="13"/>
      <c r="P76" s="13"/>
      <c r="Q76" s="13"/>
      <c r="R76" s="13"/>
    </row>
    <row r="77" spans="1:18" ht="20" customHeight="1" x14ac:dyDescent="0.2">
      <c r="A77" s="33" t="s">
        <v>65</v>
      </c>
      <c r="B77" s="22"/>
      <c r="C77" s="22" t="str">
        <f t="shared" si="0"/>
        <v xml:space="preserve"> </v>
      </c>
      <c r="D77" s="23"/>
      <c r="E77" s="13"/>
      <c r="F77" s="13"/>
      <c r="G77" s="13"/>
      <c r="H77" s="13"/>
      <c r="I77" s="13"/>
      <c r="J77" s="13"/>
      <c r="K77" s="13"/>
      <c r="L77" s="13"/>
      <c r="M77" s="13"/>
      <c r="N77" s="13"/>
      <c r="O77" s="13"/>
      <c r="P77" s="13"/>
      <c r="Q77" s="13"/>
      <c r="R77" s="13"/>
    </row>
    <row r="78" spans="1:18" ht="20" customHeight="1" x14ac:dyDescent="0.2">
      <c r="A78" s="24" t="s">
        <v>66</v>
      </c>
      <c r="B78" s="25"/>
      <c r="C78" s="25" t="str">
        <f t="shared" si="0"/>
        <v xml:space="preserve"> </v>
      </c>
      <c r="D78" s="26"/>
      <c r="E78" s="13"/>
      <c r="F78" s="13"/>
      <c r="G78" s="13"/>
      <c r="H78" s="13"/>
      <c r="I78" s="13"/>
      <c r="J78" s="13"/>
      <c r="K78" s="13"/>
      <c r="L78" s="13"/>
      <c r="M78" s="13"/>
      <c r="N78" s="13"/>
      <c r="O78" s="13"/>
      <c r="P78" s="13"/>
      <c r="Q78" s="13"/>
      <c r="R78" s="13"/>
    </row>
    <row r="79" spans="1:18" ht="20" customHeight="1" x14ac:dyDescent="0.2">
      <c r="A79" s="24" t="s">
        <v>67</v>
      </c>
      <c r="B79" s="25"/>
      <c r="C79" s="25" t="str">
        <f t="shared" si="0"/>
        <v xml:space="preserve"> </v>
      </c>
      <c r="D79" s="26"/>
      <c r="E79" s="13"/>
      <c r="F79" s="13"/>
      <c r="G79" s="13"/>
      <c r="H79" s="13"/>
      <c r="I79" s="13"/>
      <c r="J79" s="13"/>
      <c r="K79" s="13"/>
      <c r="L79" s="13"/>
      <c r="M79" s="13"/>
      <c r="N79" s="13"/>
      <c r="O79" s="13"/>
      <c r="P79" s="13"/>
      <c r="Q79" s="13"/>
      <c r="R79" s="13"/>
    </row>
    <row r="80" spans="1:18" ht="20" customHeight="1" x14ac:dyDescent="0.2">
      <c r="A80" s="24" t="s">
        <v>68</v>
      </c>
      <c r="B80" s="25"/>
      <c r="C80" s="25" t="str">
        <f t="shared" ref="C80:C97" si="1">IF(B80&gt;0,B80*12," ")</f>
        <v xml:space="preserve"> </v>
      </c>
      <c r="D80" s="26"/>
      <c r="E80" s="13"/>
      <c r="F80" s="13"/>
      <c r="G80" s="13"/>
      <c r="H80" s="13"/>
      <c r="I80" s="13"/>
      <c r="J80" s="13"/>
      <c r="K80" s="13"/>
      <c r="L80" s="13"/>
      <c r="M80" s="13"/>
      <c r="N80" s="13"/>
      <c r="O80" s="13"/>
      <c r="P80" s="13"/>
      <c r="Q80" s="13"/>
      <c r="R80" s="13"/>
    </row>
    <row r="81" spans="1:18" ht="20" customHeight="1" x14ac:dyDescent="0.2">
      <c r="A81" s="27"/>
      <c r="B81" s="28"/>
      <c r="C81" s="28" t="str">
        <f t="shared" si="1"/>
        <v xml:space="preserve"> </v>
      </c>
      <c r="D81" s="29"/>
      <c r="E81" s="13"/>
      <c r="F81" s="13"/>
      <c r="G81" s="13"/>
      <c r="H81" s="13"/>
      <c r="I81" s="13"/>
      <c r="J81" s="13"/>
      <c r="K81" s="13"/>
      <c r="L81" s="13"/>
      <c r="M81" s="13"/>
      <c r="N81" s="13"/>
      <c r="O81" s="13"/>
      <c r="P81" s="13"/>
      <c r="Q81" s="13"/>
      <c r="R81" s="13"/>
    </row>
    <row r="82" spans="1:18" ht="20" customHeight="1" x14ac:dyDescent="0.2">
      <c r="A82" s="37" t="s">
        <v>69</v>
      </c>
      <c r="B82" s="31"/>
      <c r="C82" s="31" t="str">
        <f t="shared" si="1"/>
        <v xml:space="preserve"> </v>
      </c>
      <c r="D82" s="32"/>
      <c r="E82" s="13"/>
      <c r="F82" s="13"/>
      <c r="G82" s="13"/>
      <c r="H82" s="13"/>
      <c r="I82" s="13"/>
      <c r="J82" s="13"/>
      <c r="K82" s="13"/>
      <c r="L82" s="13"/>
      <c r="M82" s="13"/>
      <c r="N82" s="13"/>
      <c r="O82" s="13"/>
      <c r="P82" s="13"/>
      <c r="Q82" s="13"/>
      <c r="R82" s="13"/>
    </row>
    <row r="83" spans="1:18" ht="20" customHeight="1" x14ac:dyDescent="0.2">
      <c r="A83" s="33"/>
      <c r="B83" s="22"/>
      <c r="C83" s="22" t="str">
        <f t="shared" si="1"/>
        <v xml:space="preserve"> </v>
      </c>
      <c r="D83" s="23"/>
      <c r="E83" s="13"/>
      <c r="F83" s="13"/>
      <c r="G83" s="13"/>
      <c r="H83" s="13"/>
      <c r="I83" s="13"/>
      <c r="J83" s="13"/>
      <c r="K83" s="13"/>
      <c r="L83" s="13"/>
      <c r="M83" s="13"/>
      <c r="N83" s="13"/>
      <c r="O83" s="13"/>
      <c r="P83" s="13"/>
      <c r="Q83" s="13"/>
      <c r="R83" s="13"/>
    </row>
    <row r="84" spans="1:18" ht="20" customHeight="1" x14ac:dyDescent="0.2">
      <c r="A84" s="33"/>
      <c r="B84" s="22"/>
      <c r="C84" s="22"/>
      <c r="D84" s="23"/>
      <c r="E84" s="13"/>
      <c r="F84" s="13"/>
      <c r="G84" s="13"/>
      <c r="H84" s="13"/>
      <c r="I84" s="13"/>
      <c r="J84" s="13"/>
      <c r="K84" s="13"/>
      <c r="L84" s="13"/>
      <c r="M84" s="13"/>
      <c r="N84" s="13"/>
      <c r="O84" s="13"/>
      <c r="P84" s="13"/>
      <c r="Q84" s="13"/>
      <c r="R84" s="13"/>
    </row>
    <row r="85" spans="1:18" ht="20" customHeight="1" x14ac:dyDescent="0.2">
      <c r="A85" s="33"/>
      <c r="B85" s="22"/>
      <c r="C85" s="22"/>
      <c r="D85" s="23"/>
      <c r="E85" s="13"/>
      <c r="F85" s="13"/>
      <c r="G85" s="13"/>
      <c r="H85" s="13"/>
      <c r="I85" s="13"/>
      <c r="J85" s="13"/>
      <c r="K85" s="13"/>
      <c r="L85" s="13"/>
      <c r="M85" s="13"/>
      <c r="N85" s="13"/>
      <c r="O85" s="13"/>
      <c r="P85" s="13"/>
      <c r="Q85" s="13"/>
      <c r="R85" s="13"/>
    </row>
    <row r="86" spans="1:18" ht="20" customHeight="1" x14ac:dyDescent="0.2">
      <c r="A86" s="24"/>
      <c r="B86" s="25"/>
      <c r="C86" s="25" t="str">
        <f t="shared" si="1"/>
        <v xml:space="preserve"> </v>
      </c>
      <c r="D86" s="26"/>
      <c r="E86" s="13"/>
      <c r="F86" s="13"/>
      <c r="G86" s="13"/>
      <c r="H86" s="13"/>
      <c r="I86" s="13"/>
      <c r="J86" s="13"/>
      <c r="K86" s="13"/>
      <c r="L86" s="13"/>
      <c r="M86" s="13"/>
      <c r="N86" s="13"/>
      <c r="O86" s="13"/>
      <c r="P86" s="13"/>
      <c r="Q86" s="13"/>
      <c r="R86" s="13"/>
    </row>
    <row r="87" spans="1:18" ht="20" customHeight="1" x14ac:dyDescent="0.2">
      <c r="A87" s="27"/>
      <c r="B87" s="28"/>
      <c r="C87" s="28" t="str">
        <f t="shared" si="1"/>
        <v xml:space="preserve"> </v>
      </c>
      <c r="D87" s="29"/>
      <c r="E87" s="13"/>
      <c r="F87" s="13"/>
      <c r="G87" s="13"/>
      <c r="H87" s="13"/>
      <c r="I87" s="13"/>
      <c r="J87" s="13"/>
      <c r="K87" s="13"/>
      <c r="L87" s="13"/>
      <c r="M87" s="13"/>
      <c r="N87" s="13"/>
      <c r="O87" s="13"/>
      <c r="P87" s="13"/>
      <c r="Q87" s="13"/>
      <c r="R87" s="13"/>
    </row>
    <row r="88" spans="1:18" ht="20" customHeight="1" x14ac:dyDescent="0.2">
      <c r="A88" s="30" t="s">
        <v>70</v>
      </c>
      <c r="B88" s="31"/>
      <c r="C88" s="31" t="str">
        <f t="shared" si="1"/>
        <v xml:space="preserve"> </v>
      </c>
      <c r="D88" s="32"/>
      <c r="E88" s="13"/>
      <c r="F88" s="13"/>
      <c r="G88" s="13"/>
      <c r="H88" s="13"/>
      <c r="I88" s="13"/>
      <c r="J88" s="13"/>
      <c r="K88" s="13"/>
      <c r="L88" s="13"/>
      <c r="M88" s="13"/>
      <c r="N88" s="13"/>
      <c r="O88" s="13"/>
      <c r="P88" s="13"/>
      <c r="Q88" s="13"/>
      <c r="R88" s="13"/>
    </row>
    <row r="89" spans="1:18" ht="20" customHeight="1" x14ac:dyDescent="0.2">
      <c r="A89" s="33" t="s">
        <v>71</v>
      </c>
      <c r="B89" s="22"/>
      <c r="C89" s="22" t="str">
        <f t="shared" si="1"/>
        <v xml:space="preserve"> </v>
      </c>
      <c r="D89" s="23"/>
      <c r="E89" s="13"/>
      <c r="F89" s="13"/>
      <c r="G89" s="13"/>
      <c r="H89" s="13"/>
      <c r="I89" s="13"/>
      <c r="J89" s="13"/>
      <c r="K89" s="13"/>
      <c r="L89" s="13"/>
      <c r="M89" s="13"/>
      <c r="N89" s="13"/>
      <c r="O89" s="13"/>
      <c r="P89" s="13"/>
      <c r="Q89" s="13"/>
      <c r="R89" s="13"/>
    </row>
    <row r="90" spans="1:18" ht="20" customHeight="1" x14ac:dyDescent="0.2">
      <c r="A90" s="24" t="s">
        <v>72</v>
      </c>
      <c r="B90" s="25"/>
      <c r="C90" s="25" t="str">
        <f t="shared" si="1"/>
        <v xml:space="preserve"> </v>
      </c>
      <c r="D90" s="26"/>
      <c r="E90" s="13"/>
      <c r="F90" s="13"/>
      <c r="G90" s="13"/>
      <c r="H90" s="13"/>
      <c r="I90" s="13"/>
      <c r="J90" s="13"/>
      <c r="K90" s="13"/>
      <c r="L90" s="13"/>
      <c r="M90" s="13"/>
      <c r="N90" s="13"/>
      <c r="O90" s="13"/>
      <c r="P90" s="13"/>
      <c r="Q90" s="13"/>
      <c r="R90" s="13"/>
    </row>
    <row r="91" spans="1:18" ht="20" customHeight="1" x14ac:dyDescent="0.2">
      <c r="A91" s="27"/>
      <c r="B91" s="28"/>
      <c r="C91" s="28" t="str">
        <f t="shared" si="1"/>
        <v xml:space="preserve"> </v>
      </c>
      <c r="D91" s="29"/>
      <c r="E91" s="13"/>
      <c r="F91" s="13"/>
      <c r="G91" s="13"/>
      <c r="H91" s="13"/>
      <c r="I91" s="13"/>
      <c r="J91" s="13"/>
      <c r="K91" s="13"/>
      <c r="L91" s="13"/>
      <c r="M91" s="13"/>
      <c r="N91" s="13"/>
      <c r="O91" s="13"/>
      <c r="P91" s="13"/>
      <c r="Q91" s="13"/>
      <c r="R91" s="13"/>
    </row>
    <row r="92" spans="1:18" ht="20" customHeight="1" x14ac:dyDescent="0.2">
      <c r="A92" s="30" t="s">
        <v>73</v>
      </c>
      <c r="B92" s="31"/>
      <c r="C92" s="31" t="str">
        <f t="shared" si="1"/>
        <v xml:space="preserve"> </v>
      </c>
      <c r="D92" s="32"/>
      <c r="E92" s="13"/>
      <c r="F92" s="13"/>
      <c r="G92" s="13"/>
      <c r="H92" s="13"/>
      <c r="I92" s="13"/>
      <c r="J92" s="13"/>
      <c r="K92" s="13"/>
      <c r="L92" s="13"/>
      <c r="M92" s="13"/>
      <c r="N92" s="13"/>
      <c r="O92" s="13"/>
      <c r="P92" s="13"/>
      <c r="Q92" s="13"/>
      <c r="R92" s="13"/>
    </row>
    <row r="93" spans="1:18" ht="20" customHeight="1" x14ac:dyDescent="0.2">
      <c r="A93" s="33" t="s">
        <v>74</v>
      </c>
      <c r="B93" s="22"/>
      <c r="C93" s="22" t="str">
        <f t="shared" si="1"/>
        <v xml:space="preserve"> </v>
      </c>
      <c r="D93" s="23"/>
      <c r="E93" s="13"/>
      <c r="F93" s="13"/>
      <c r="G93" s="13"/>
      <c r="H93" s="13"/>
      <c r="I93" s="13"/>
      <c r="J93" s="13"/>
      <c r="K93" s="13"/>
      <c r="L93" s="13"/>
      <c r="M93" s="13"/>
      <c r="N93" s="13"/>
      <c r="O93" s="13"/>
      <c r="P93" s="13"/>
      <c r="Q93" s="13"/>
      <c r="R93" s="13"/>
    </row>
    <row r="94" spans="1:18" ht="20" customHeight="1" x14ac:dyDescent="0.2">
      <c r="A94" s="24" t="s">
        <v>75</v>
      </c>
      <c r="B94" s="25"/>
      <c r="C94" s="25" t="str">
        <f t="shared" si="1"/>
        <v xml:space="preserve"> </v>
      </c>
      <c r="D94" s="26"/>
      <c r="E94" s="13"/>
      <c r="F94" s="13"/>
      <c r="G94" s="13"/>
      <c r="H94" s="13"/>
      <c r="I94" s="13"/>
      <c r="J94" s="13"/>
      <c r="K94" s="13"/>
      <c r="L94" s="13"/>
      <c r="M94" s="13"/>
      <c r="N94" s="13"/>
      <c r="O94" s="13"/>
      <c r="P94" s="13"/>
      <c r="Q94" s="13"/>
      <c r="R94" s="13"/>
    </row>
    <row r="95" spans="1:18" ht="20" customHeight="1" x14ac:dyDescent="0.2">
      <c r="A95" s="24" t="s">
        <v>76</v>
      </c>
      <c r="B95" s="25"/>
      <c r="C95" s="25" t="str">
        <f t="shared" si="1"/>
        <v xml:space="preserve"> </v>
      </c>
      <c r="D95" s="26"/>
      <c r="E95" s="13"/>
      <c r="F95" s="13"/>
      <c r="G95" s="13"/>
      <c r="H95" s="13"/>
      <c r="I95" s="13"/>
      <c r="J95" s="13"/>
      <c r="K95" s="13"/>
      <c r="L95" s="13"/>
      <c r="M95" s="13"/>
      <c r="N95" s="13"/>
      <c r="O95" s="13"/>
      <c r="P95" s="13"/>
      <c r="Q95" s="13"/>
      <c r="R95" s="13"/>
    </row>
    <row r="96" spans="1:18" ht="20" customHeight="1" x14ac:dyDescent="0.2">
      <c r="A96" s="24" t="s">
        <v>77</v>
      </c>
      <c r="B96" s="25"/>
      <c r="C96" s="25" t="str">
        <f t="shared" si="1"/>
        <v xml:space="preserve"> </v>
      </c>
      <c r="D96" s="26"/>
      <c r="E96" s="13"/>
      <c r="F96" s="13"/>
      <c r="G96" s="13"/>
      <c r="H96" s="13"/>
      <c r="I96" s="13"/>
      <c r="J96" s="13"/>
      <c r="K96" s="13"/>
      <c r="L96" s="13"/>
      <c r="M96" s="13"/>
      <c r="N96" s="13"/>
      <c r="O96" s="13"/>
      <c r="P96" s="13"/>
      <c r="Q96" s="13"/>
      <c r="R96" s="13"/>
    </row>
    <row r="97" spans="1:18" ht="20" customHeight="1" thickBot="1" x14ac:dyDescent="0.25">
      <c r="A97" s="38"/>
      <c r="B97" s="39"/>
      <c r="C97" s="39" t="str">
        <f t="shared" si="1"/>
        <v xml:space="preserve"> </v>
      </c>
      <c r="D97" s="40"/>
      <c r="E97" s="13"/>
      <c r="F97" s="13"/>
      <c r="G97" s="13"/>
      <c r="H97" s="13"/>
      <c r="I97" s="13"/>
      <c r="J97" s="13"/>
      <c r="K97" s="13"/>
      <c r="L97" s="13"/>
      <c r="M97" s="13"/>
      <c r="N97" s="13"/>
      <c r="O97" s="13"/>
      <c r="P97" s="13"/>
      <c r="Q97" s="13"/>
      <c r="R97" s="13"/>
    </row>
    <row r="98" spans="1:18" ht="25" customHeight="1" thickBot="1" x14ac:dyDescent="0.25">
      <c r="A98" s="41" t="s">
        <v>78</v>
      </c>
      <c r="B98" s="42"/>
      <c r="C98" s="42">
        <f>SUM(C9:C97)</f>
        <v>0</v>
      </c>
      <c r="D98" s="43"/>
      <c r="E98" s="13"/>
      <c r="F98" s="13"/>
      <c r="G98" s="13"/>
      <c r="H98" s="13"/>
      <c r="I98" s="13"/>
      <c r="J98" s="13"/>
      <c r="K98" s="13"/>
      <c r="L98" s="13"/>
      <c r="M98" s="13"/>
      <c r="N98" s="13"/>
      <c r="O98" s="13"/>
      <c r="P98" s="13"/>
      <c r="Q98" s="13"/>
      <c r="R98" s="13"/>
    </row>
    <row r="99" spans="1:18" ht="20" customHeight="1" x14ac:dyDescent="0.2">
      <c r="A99" s="13"/>
      <c r="B99" s="12"/>
      <c r="C99" s="12"/>
      <c r="D99" s="13"/>
      <c r="E99" s="13"/>
      <c r="F99" s="13"/>
      <c r="G99" s="13"/>
      <c r="H99" s="13"/>
      <c r="I99" s="13"/>
      <c r="J99" s="13"/>
      <c r="K99" s="13"/>
      <c r="L99" s="13"/>
      <c r="M99" s="13"/>
      <c r="N99" s="13"/>
      <c r="O99" s="13"/>
      <c r="P99" s="13"/>
      <c r="Q99" s="13"/>
      <c r="R99" s="13"/>
    </row>
    <row r="100" spans="1:18" ht="20" customHeight="1" x14ac:dyDescent="0.2">
      <c r="A100" s="13"/>
      <c r="B100" s="12"/>
      <c r="C100" s="12"/>
      <c r="D100" s="13"/>
      <c r="E100" s="13"/>
      <c r="F100" s="13"/>
      <c r="G100" s="13"/>
      <c r="H100" s="13"/>
      <c r="I100" s="13"/>
      <c r="J100" s="13"/>
      <c r="K100" s="13"/>
      <c r="L100" s="13"/>
      <c r="M100" s="13"/>
      <c r="N100" s="13"/>
      <c r="O100" s="13"/>
      <c r="P100" s="13"/>
      <c r="Q100" s="13"/>
      <c r="R100" s="13"/>
    </row>
    <row r="101" spans="1:18" ht="20" customHeight="1" x14ac:dyDescent="0.2">
      <c r="A101" s="13"/>
      <c r="B101" s="12"/>
      <c r="C101" s="12"/>
      <c r="D101" s="13"/>
      <c r="E101" s="13"/>
      <c r="F101" s="13"/>
      <c r="G101" s="13"/>
      <c r="H101" s="13"/>
      <c r="I101" s="13"/>
      <c r="J101" s="13"/>
      <c r="K101" s="13"/>
      <c r="L101" s="13"/>
      <c r="M101" s="13"/>
      <c r="N101" s="13"/>
      <c r="O101" s="13"/>
      <c r="P101" s="13"/>
      <c r="Q101" s="13"/>
      <c r="R101" s="13"/>
    </row>
    <row r="102" spans="1:18" ht="20" customHeight="1" x14ac:dyDescent="0.2">
      <c r="A102" s="13"/>
      <c r="B102" s="12"/>
      <c r="C102" s="12"/>
      <c r="D102" s="13"/>
      <c r="E102" s="13"/>
      <c r="F102" s="13"/>
      <c r="G102" s="13"/>
      <c r="H102" s="13"/>
      <c r="I102" s="13"/>
      <c r="J102" s="13"/>
      <c r="K102" s="13"/>
      <c r="L102" s="13"/>
      <c r="M102" s="13"/>
      <c r="N102" s="13"/>
      <c r="O102" s="13"/>
      <c r="P102" s="13"/>
      <c r="Q102" s="13"/>
      <c r="R102" s="13"/>
    </row>
    <row r="103" spans="1:18" ht="20" customHeight="1" x14ac:dyDescent="0.2">
      <c r="A103" s="13"/>
      <c r="B103" s="12"/>
      <c r="C103" s="12"/>
      <c r="D103" s="13"/>
      <c r="E103" s="13"/>
      <c r="F103" s="13"/>
      <c r="G103" s="13"/>
      <c r="H103" s="13"/>
      <c r="I103" s="13"/>
      <c r="J103" s="13"/>
      <c r="K103" s="13"/>
      <c r="L103" s="13"/>
      <c r="M103" s="13"/>
      <c r="N103" s="13"/>
      <c r="O103" s="13"/>
      <c r="P103" s="13"/>
      <c r="Q103" s="13"/>
      <c r="R103" s="13"/>
    </row>
    <row r="104" spans="1:18" ht="20" customHeight="1" x14ac:dyDescent="0.2">
      <c r="A104" s="13"/>
      <c r="B104" s="12"/>
      <c r="C104" s="12"/>
      <c r="D104" s="13"/>
      <c r="E104" s="13"/>
      <c r="F104" s="13"/>
      <c r="G104" s="13"/>
      <c r="H104" s="13"/>
      <c r="I104" s="13"/>
      <c r="J104" s="13"/>
      <c r="K104" s="13"/>
      <c r="L104" s="13"/>
      <c r="M104" s="13"/>
      <c r="N104" s="13"/>
      <c r="O104" s="13"/>
      <c r="P104" s="13"/>
      <c r="Q104" s="13"/>
      <c r="R104" s="13"/>
    </row>
    <row r="105" spans="1:18" ht="20" customHeight="1" x14ac:dyDescent="0.2">
      <c r="A105" s="13"/>
      <c r="B105" s="12"/>
      <c r="C105" s="12"/>
      <c r="D105" s="13"/>
      <c r="E105" s="13"/>
      <c r="F105" s="13"/>
      <c r="G105" s="13"/>
      <c r="H105" s="13"/>
      <c r="I105" s="13"/>
      <c r="J105" s="13"/>
      <c r="K105" s="13"/>
      <c r="L105" s="13"/>
      <c r="M105" s="13"/>
      <c r="N105" s="13"/>
      <c r="O105" s="13"/>
      <c r="P105" s="13"/>
      <c r="Q105" s="13"/>
      <c r="R105" s="13"/>
    </row>
    <row r="106" spans="1:18" ht="20" customHeight="1" x14ac:dyDescent="0.2">
      <c r="A106" s="13"/>
      <c r="B106" s="12"/>
      <c r="C106" s="12"/>
      <c r="D106" s="13"/>
      <c r="E106" s="13"/>
      <c r="F106" s="13"/>
      <c r="G106" s="13"/>
      <c r="H106" s="13"/>
      <c r="I106" s="13"/>
      <c r="J106" s="13"/>
      <c r="K106" s="13"/>
      <c r="L106" s="13"/>
      <c r="M106" s="13"/>
      <c r="N106" s="13"/>
      <c r="O106" s="13"/>
      <c r="P106" s="13"/>
      <c r="Q106" s="13"/>
      <c r="R106" s="13"/>
    </row>
    <row r="107" spans="1:18" ht="20" customHeight="1" x14ac:dyDescent="0.2">
      <c r="A107" s="13"/>
      <c r="B107" s="12"/>
      <c r="C107" s="12"/>
      <c r="D107" s="13"/>
      <c r="E107" s="13"/>
      <c r="F107" s="13"/>
      <c r="G107" s="13"/>
      <c r="H107" s="13"/>
      <c r="I107" s="13"/>
      <c r="J107" s="13"/>
      <c r="K107" s="13"/>
      <c r="L107" s="13"/>
      <c r="M107" s="13"/>
      <c r="N107" s="13"/>
      <c r="O107" s="13"/>
      <c r="P107" s="13"/>
      <c r="Q107" s="13"/>
      <c r="R107" s="13"/>
    </row>
    <row r="108" spans="1:18" ht="20" customHeight="1" x14ac:dyDescent="0.2">
      <c r="A108" s="13"/>
      <c r="B108" s="12"/>
      <c r="C108" s="12"/>
      <c r="D108" s="13"/>
      <c r="E108" s="13"/>
      <c r="F108" s="13"/>
      <c r="G108" s="13"/>
      <c r="H108" s="13"/>
      <c r="I108" s="13"/>
      <c r="J108" s="13"/>
      <c r="K108" s="13"/>
      <c r="L108" s="13"/>
      <c r="M108" s="13"/>
      <c r="N108" s="13"/>
      <c r="O108" s="13"/>
      <c r="P108" s="13"/>
      <c r="Q108" s="13"/>
      <c r="R108" s="13"/>
    </row>
    <row r="109" spans="1:18" ht="20" customHeight="1" x14ac:dyDescent="0.2">
      <c r="A109" s="13"/>
      <c r="B109" s="12"/>
      <c r="C109" s="12"/>
      <c r="D109" s="13"/>
      <c r="E109" s="13"/>
      <c r="F109" s="13"/>
      <c r="G109" s="13"/>
      <c r="H109" s="13"/>
      <c r="I109" s="13"/>
      <c r="J109" s="13"/>
      <c r="K109" s="13"/>
      <c r="L109" s="13"/>
      <c r="M109" s="13"/>
      <c r="N109" s="13"/>
      <c r="O109" s="13"/>
      <c r="P109" s="13"/>
      <c r="Q109" s="13"/>
      <c r="R109" s="13"/>
    </row>
    <row r="110" spans="1:18" ht="20" customHeight="1" x14ac:dyDescent="0.2">
      <c r="A110" s="13"/>
      <c r="B110" s="12"/>
      <c r="C110" s="12"/>
      <c r="D110" s="13"/>
      <c r="E110" s="13"/>
      <c r="F110" s="13"/>
      <c r="G110" s="13"/>
      <c r="H110" s="13"/>
      <c r="I110" s="13"/>
      <c r="J110" s="13"/>
      <c r="K110" s="13"/>
      <c r="L110" s="13"/>
      <c r="M110" s="13"/>
      <c r="N110" s="13"/>
      <c r="O110" s="13"/>
      <c r="P110" s="13"/>
      <c r="Q110" s="13"/>
      <c r="R110" s="13"/>
    </row>
    <row r="111" spans="1:18" ht="20" customHeight="1" x14ac:dyDescent="0.2">
      <c r="A111" s="13"/>
      <c r="B111" s="12"/>
      <c r="C111" s="12"/>
      <c r="D111" s="13"/>
      <c r="E111" s="13"/>
      <c r="F111" s="13"/>
      <c r="G111" s="13"/>
      <c r="H111" s="13"/>
      <c r="I111" s="13"/>
      <c r="J111" s="13"/>
      <c r="K111" s="13"/>
      <c r="L111" s="13"/>
      <c r="M111" s="13"/>
      <c r="N111" s="13"/>
      <c r="O111" s="13"/>
      <c r="P111" s="13"/>
      <c r="Q111" s="13"/>
      <c r="R111" s="13"/>
    </row>
    <row r="112" spans="1:18" ht="20" customHeight="1" x14ac:dyDescent="0.2">
      <c r="A112" s="13"/>
      <c r="B112" s="12"/>
      <c r="C112" s="12"/>
      <c r="D112" s="13"/>
      <c r="E112" s="13"/>
      <c r="F112" s="13"/>
      <c r="G112" s="13"/>
      <c r="H112" s="13"/>
      <c r="I112" s="13"/>
      <c r="J112" s="13"/>
      <c r="K112" s="13"/>
      <c r="L112" s="13"/>
      <c r="M112" s="13"/>
      <c r="N112" s="13"/>
      <c r="O112" s="13"/>
      <c r="P112" s="13"/>
      <c r="Q112" s="13"/>
      <c r="R112" s="13"/>
    </row>
    <row r="113" spans="1:18" ht="20" customHeight="1" x14ac:dyDescent="0.2">
      <c r="A113" s="13"/>
      <c r="B113" s="12"/>
      <c r="C113" s="12"/>
      <c r="D113" s="13"/>
      <c r="E113" s="13"/>
      <c r="F113" s="13"/>
      <c r="G113" s="13"/>
      <c r="H113" s="13"/>
      <c r="I113" s="13"/>
      <c r="J113" s="13"/>
      <c r="K113" s="13"/>
      <c r="L113" s="13"/>
      <c r="M113" s="13"/>
      <c r="N113" s="13"/>
      <c r="O113" s="13"/>
      <c r="P113" s="13"/>
      <c r="Q113" s="13"/>
      <c r="R113" s="13"/>
    </row>
    <row r="114" spans="1:18" ht="20" customHeight="1" x14ac:dyDescent="0.2">
      <c r="A114" s="13"/>
      <c r="B114" s="12"/>
      <c r="C114" s="12"/>
      <c r="D114" s="13"/>
      <c r="E114" s="13"/>
      <c r="F114" s="13"/>
      <c r="G114" s="13"/>
      <c r="H114" s="13"/>
      <c r="I114" s="13"/>
      <c r="J114" s="13"/>
      <c r="K114" s="13"/>
      <c r="L114" s="13"/>
      <c r="M114" s="13"/>
      <c r="N114" s="13"/>
      <c r="O114" s="13"/>
      <c r="P114" s="13"/>
      <c r="Q114" s="13"/>
      <c r="R114" s="13"/>
    </row>
    <row r="115" spans="1:18" ht="20" customHeight="1" x14ac:dyDescent="0.2">
      <c r="A115" s="13"/>
      <c r="B115" s="12"/>
      <c r="C115" s="12"/>
      <c r="D115" s="13"/>
      <c r="E115" s="13"/>
      <c r="F115" s="13"/>
      <c r="G115" s="13"/>
      <c r="H115" s="13"/>
      <c r="I115" s="13"/>
      <c r="J115" s="13"/>
      <c r="K115" s="13"/>
      <c r="L115" s="13"/>
      <c r="M115" s="13"/>
      <c r="N115" s="13"/>
      <c r="O115" s="13"/>
      <c r="P115" s="13"/>
      <c r="Q115" s="13"/>
      <c r="R115" s="13"/>
    </row>
    <row r="116" spans="1:18" ht="20" customHeight="1" x14ac:dyDescent="0.2">
      <c r="A116" s="13"/>
      <c r="B116" s="12"/>
      <c r="C116" s="12"/>
      <c r="D116" s="13"/>
      <c r="E116" s="13"/>
      <c r="F116" s="13"/>
      <c r="G116" s="13"/>
      <c r="H116" s="13"/>
      <c r="I116" s="13"/>
      <c r="J116" s="13"/>
      <c r="K116" s="13"/>
      <c r="L116" s="13"/>
      <c r="M116" s="13"/>
      <c r="N116" s="13"/>
      <c r="O116" s="13"/>
      <c r="P116" s="13"/>
      <c r="Q116" s="13"/>
      <c r="R116" s="13"/>
    </row>
    <row r="117" spans="1:18" ht="20" customHeight="1" x14ac:dyDescent="0.2">
      <c r="A117" s="13"/>
      <c r="B117" s="12"/>
      <c r="C117" s="12"/>
      <c r="D117" s="13"/>
      <c r="E117" s="13"/>
      <c r="F117" s="13"/>
      <c r="G117" s="13"/>
      <c r="H117" s="13"/>
      <c r="I117" s="13"/>
      <c r="J117" s="13"/>
      <c r="K117" s="13"/>
      <c r="L117" s="13"/>
      <c r="M117" s="13"/>
      <c r="N117" s="13"/>
      <c r="O117" s="13"/>
      <c r="P117" s="13"/>
      <c r="Q117" s="13"/>
      <c r="R117" s="13"/>
    </row>
    <row r="118" spans="1:18" ht="20" customHeight="1" x14ac:dyDescent="0.2">
      <c r="A118" s="13"/>
      <c r="B118" s="12"/>
      <c r="C118" s="12"/>
      <c r="D118" s="13"/>
      <c r="E118" s="13"/>
      <c r="F118" s="13"/>
      <c r="G118" s="13"/>
      <c r="H118" s="13"/>
      <c r="I118" s="13"/>
      <c r="J118" s="13"/>
      <c r="K118" s="13"/>
      <c r="L118" s="13"/>
      <c r="M118" s="13"/>
      <c r="N118" s="13"/>
      <c r="O118" s="13"/>
      <c r="P118" s="13"/>
      <c r="Q118" s="13"/>
      <c r="R118" s="13"/>
    </row>
    <row r="119" spans="1:18" ht="20" customHeight="1" x14ac:dyDescent="0.2">
      <c r="A119" s="13"/>
      <c r="B119" s="12"/>
      <c r="C119" s="12"/>
      <c r="D119" s="13"/>
      <c r="E119" s="13"/>
      <c r="F119" s="13"/>
      <c r="G119" s="13"/>
      <c r="H119" s="13"/>
      <c r="I119" s="13"/>
      <c r="J119" s="13"/>
      <c r="K119" s="13"/>
      <c r="L119" s="13"/>
      <c r="M119" s="13"/>
      <c r="N119" s="13"/>
      <c r="O119" s="13"/>
      <c r="P119" s="13"/>
      <c r="Q119" s="13"/>
      <c r="R119" s="13"/>
    </row>
    <row r="120" spans="1:18" ht="20" customHeight="1" x14ac:dyDescent="0.2">
      <c r="A120" s="13"/>
      <c r="B120" s="12"/>
      <c r="C120" s="12"/>
      <c r="D120" s="13"/>
      <c r="E120" s="13"/>
      <c r="F120" s="13"/>
      <c r="G120" s="13"/>
      <c r="H120" s="13"/>
      <c r="I120" s="13"/>
      <c r="J120" s="13"/>
      <c r="K120" s="13"/>
      <c r="L120" s="13"/>
      <c r="M120" s="13"/>
      <c r="N120" s="13"/>
      <c r="O120" s="13"/>
      <c r="P120" s="13"/>
      <c r="Q120" s="13"/>
      <c r="R120" s="13"/>
    </row>
    <row r="121" spans="1:18" ht="20" customHeight="1" x14ac:dyDescent="0.2">
      <c r="A121" s="13"/>
      <c r="B121" s="12"/>
      <c r="C121" s="12"/>
      <c r="D121" s="13"/>
      <c r="E121" s="13"/>
      <c r="F121" s="13"/>
      <c r="G121" s="13"/>
      <c r="H121" s="13"/>
      <c r="I121" s="13"/>
      <c r="J121" s="13"/>
      <c r="K121" s="13"/>
      <c r="L121" s="13"/>
      <c r="M121" s="13"/>
      <c r="N121" s="13"/>
      <c r="O121" s="13"/>
      <c r="P121" s="13"/>
      <c r="Q121" s="13"/>
      <c r="R121" s="13"/>
    </row>
    <row r="122" spans="1:18" ht="20" customHeight="1" x14ac:dyDescent="0.2">
      <c r="A122" s="13"/>
      <c r="B122" s="12"/>
      <c r="C122" s="12"/>
      <c r="D122" s="13"/>
      <c r="E122" s="13"/>
      <c r="F122" s="13"/>
      <c r="G122" s="13"/>
      <c r="H122" s="13"/>
      <c r="I122" s="13"/>
      <c r="J122" s="13"/>
      <c r="K122" s="13"/>
      <c r="L122" s="13"/>
      <c r="M122" s="13"/>
      <c r="N122" s="13"/>
      <c r="O122" s="13"/>
      <c r="P122" s="13"/>
      <c r="Q122" s="13"/>
      <c r="R122" s="13"/>
    </row>
    <row r="123" spans="1:18" ht="20" customHeight="1" x14ac:dyDescent="0.2">
      <c r="A123" s="13"/>
      <c r="B123" s="12"/>
      <c r="C123" s="12"/>
      <c r="D123" s="13"/>
      <c r="E123" s="13"/>
      <c r="F123" s="13"/>
      <c r="G123" s="13"/>
      <c r="H123" s="13"/>
      <c r="I123" s="13"/>
      <c r="J123" s="13"/>
      <c r="K123" s="13"/>
      <c r="L123" s="13"/>
      <c r="M123" s="13"/>
      <c r="N123" s="13"/>
      <c r="O123" s="13"/>
      <c r="P123" s="13"/>
      <c r="Q123" s="13"/>
      <c r="R123" s="13"/>
    </row>
    <row r="124" spans="1:18" ht="20" customHeight="1" x14ac:dyDescent="0.2">
      <c r="A124" s="13"/>
      <c r="B124" s="12"/>
      <c r="C124" s="12"/>
      <c r="D124" s="13"/>
      <c r="E124" s="13"/>
      <c r="F124" s="13"/>
      <c r="G124" s="13"/>
      <c r="H124" s="13"/>
      <c r="I124" s="13"/>
      <c r="J124" s="13"/>
      <c r="K124" s="13"/>
      <c r="L124" s="13"/>
      <c r="M124" s="13"/>
      <c r="N124" s="13"/>
      <c r="O124" s="13"/>
      <c r="P124" s="13"/>
      <c r="Q124" s="13"/>
      <c r="R124" s="13"/>
    </row>
    <row r="125" spans="1:18" ht="20" customHeight="1" x14ac:dyDescent="0.2">
      <c r="A125" s="13"/>
      <c r="B125" s="12"/>
      <c r="C125" s="12"/>
      <c r="D125" s="13"/>
      <c r="E125" s="13"/>
      <c r="F125" s="13"/>
      <c r="G125" s="13"/>
      <c r="H125" s="13"/>
      <c r="I125" s="13"/>
      <c r="J125" s="13"/>
      <c r="K125" s="13"/>
      <c r="L125" s="13"/>
      <c r="M125" s="13"/>
      <c r="N125" s="13"/>
      <c r="O125" s="13"/>
      <c r="P125" s="13"/>
      <c r="Q125" s="13"/>
      <c r="R125" s="13"/>
    </row>
    <row r="126" spans="1:18" ht="20" customHeight="1" x14ac:dyDescent="0.2">
      <c r="A126" s="13"/>
      <c r="B126" s="12"/>
      <c r="C126" s="12"/>
      <c r="D126" s="13"/>
      <c r="E126" s="13"/>
      <c r="F126" s="13"/>
      <c r="G126" s="13"/>
      <c r="H126" s="13"/>
      <c r="I126" s="13"/>
      <c r="J126" s="13"/>
      <c r="K126" s="13"/>
      <c r="L126" s="13"/>
      <c r="M126" s="13"/>
      <c r="N126" s="13"/>
      <c r="O126" s="13"/>
      <c r="P126" s="13"/>
      <c r="Q126" s="13"/>
      <c r="R126" s="13"/>
    </row>
    <row r="127" spans="1:18" ht="20" customHeight="1" x14ac:dyDescent="0.2">
      <c r="A127" s="13"/>
      <c r="B127" s="12"/>
      <c r="C127" s="12"/>
      <c r="D127" s="13"/>
      <c r="E127" s="13"/>
      <c r="F127" s="13"/>
      <c r="G127" s="13"/>
      <c r="H127" s="13"/>
      <c r="I127" s="13"/>
      <c r="J127" s="13"/>
      <c r="K127" s="13"/>
      <c r="L127" s="13"/>
      <c r="M127" s="13"/>
      <c r="N127" s="13"/>
      <c r="O127" s="13"/>
      <c r="P127" s="13"/>
      <c r="Q127" s="13"/>
      <c r="R127" s="13"/>
    </row>
    <row r="128" spans="1:18" ht="20" customHeight="1" x14ac:dyDescent="0.2">
      <c r="A128" s="13"/>
      <c r="B128" s="12"/>
      <c r="C128" s="12"/>
      <c r="D128" s="13"/>
      <c r="E128" s="13"/>
      <c r="F128" s="13"/>
      <c r="G128" s="13"/>
      <c r="H128" s="13"/>
      <c r="I128" s="13"/>
      <c r="J128" s="13"/>
      <c r="K128" s="13"/>
      <c r="L128" s="13"/>
      <c r="M128" s="13"/>
      <c r="N128" s="13"/>
      <c r="O128" s="13"/>
      <c r="P128" s="13"/>
      <c r="Q128" s="13"/>
      <c r="R128" s="13"/>
    </row>
    <row r="129" spans="1:18" ht="20" customHeight="1" x14ac:dyDescent="0.2">
      <c r="A129" s="13"/>
      <c r="B129" s="12"/>
      <c r="C129" s="12"/>
      <c r="D129" s="13"/>
      <c r="E129" s="13"/>
      <c r="F129" s="13"/>
      <c r="G129" s="13"/>
      <c r="H129" s="13"/>
      <c r="I129" s="13"/>
      <c r="J129" s="13"/>
      <c r="K129" s="13"/>
      <c r="L129" s="13"/>
      <c r="M129" s="13"/>
      <c r="N129" s="13"/>
      <c r="O129" s="13"/>
      <c r="P129" s="13"/>
      <c r="Q129" s="13"/>
      <c r="R129" s="13"/>
    </row>
    <row r="130" spans="1:18" ht="20" customHeight="1" x14ac:dyDescent="0.2">
      <c r="A130" s="13"/>
      <c r="B130" s="12"/>
      <c r="C130" s="12"/>
      <c r="D130" s="13"/>
      <c r="E130" s="13"/>
      <c r="F130" s="13"/>
      <c r="G130" s="13"/>
      <c r="H130" s="13"/>
      <c r="I130" s="13"/>
      <c r="J130" s="13"/>
      <c r="K130" s="13"/>
      <c r="L130" s="13"/>
      <c r="M130" s="13"/>
      <c r="N130" s="13"/>
      <c r="O130" s="13"/>
      <c r="P130" s="13"/>
      <c r="Q130" s="13"/>
      <c r="R130" s="13"/>
    </row>
    <row r="131" spans="1:18" ht="20" customHeight="1" x14ac:dyDescent="0.2">
      <c r="A131" s="13"/>
      <c r="B131" s="12"/>
      <c r="C131" s="12"/>
      <c r="D131" s="13"/>
      <c r="E131" s="13"/>
      <c r="F131" s="13"/>
      <c r="G131" s="13"/>
      <c r="H131" s="13"/>
      <c r="I131" s="13"/>
      <c r="J131" s="13"/>
      <c r="K131" s="13"/>
      <c r="L131" s="13"/>
      <c r="M131" s="13"/>
      <c r="N131" s="13"/>
      <c r="O131" s="13"/>
      <c r="P131" s="13"/>
      <c r="Q131" s="13"/>
      <c r="R131" s="13"/>
    </row>
    <row r="132" spans="1:18" x14ac:dyDescent="0.2">
      <c r="A132" s="13"/>
      <c r="B132" s="12"/>
      <c r="C132" s="12"/>
      <c r="D132" s="13"/>
      <c r="E132" s="13"/>
      <c r="F132" s="13"/>
      <c r="G132" s="13"/>
      <c r="H132" s="13"/>
      <c r="I132" s="13"/>
      <c r="J132" s="13"/>
      <c r="K132" s="13"/>
      <c r="L132" s="13"/>
      <c r="M132" s="13"/>
      <c r="N132" s="13"/>
      <c r="O132" s="13"/>
      <c r="P132" s="13"/>
      <c r="Q132" s="13"/>
      <c r="R132" s="13"/>
    </row>
    <row r="133" spans="1:18" x14ac:dyDescent="0.2">
      <c r="A133" s="13"/>
      <c r="B133" s="12"/>
      <c r="C133" s="12"/>
      <c r="D133" s="13"/>
      <c r="E133" s="13"/>
      <c r="F133" s="13"/>
      <c r="G133" s="13"/>
      <c r="H133" s="13"/>
      <c r="I133" s="13"/>
      <c r="J133" s="13"/>
      <c r="K133" s="13"/>
      <c r="L133" s="13"/>
      <c r="M133" s="13"/>
      <c r="N133" s="13"/>
      <c r="O133" s="13"/>
      <c r="P133" s="13"/>
      <c r="Q133" s="13"/>
      <c r="R133" s="13"/>
    </row>
    <row r="134" spans="1:18" x14ac:dyDescent="0.2">
      <c r="A134" s="13"/>
      <c r="B134" s="12"/>
      <c r="C134" s="12"/>
      <c r="D134" s="13"/>
      <c r="E134" s="13"/>
      <c r="F134" s="13"/>
      <c r="G134" s="13"/>
      <c r="H134" s="13"/>
      <c r="I134" s="13"/>
      <c r="J134" s="13"/>
      <c r="K134" s="13"/>
      <c r="L134" s="13"/>
      <c r="M134" s="13"/>
      <c r="N134" s="13"/>
      <c r="O134" s="13"/>
      <c r="P134" s="13"/>
      <c r="Q134" s="13"/>
      <c r="R134" s="13"/>
    </row>
    <row r="135" spans="1:18" x14ac:dyDescent="0.2">
      <c r="A135" s="13"/>
      <c r="B135" s="12"/>
      <c r="C135" s="12"/>
      <c r="D135" s="13"/>
      <c r="E135" s="13"/>
      <c r="F135" s="13"/>
      <c r="G135" s="13"/>
      <c r="H135" s="13"/>
      <c r="I135" s="13"/>
      <c r="J135" s="13"/>
      <c r="K135" s="13"/>
      <c r="L135" s="13"/>
      <c r="M135" s="13"/>
      <c r="N135" s="13"/>
      <c r="O135" s="13"/>
      <c r="P135" s="13"/>
      <c r="Q135" s="13"/>
      <c r="R135" s="13"/>
    </row>
    <row r="136" spans="1:18" x14ac:dyDescent="0.2">
      <c r="A136" s="13"/>
      <c r="B136" s="12"/>
      <c r="C136" s="12"/>
      <c r="D136" s="13"/>
      <c r="E136" s="13"/>
      <c r="F136" s="13"/>
      <c r="G136" s="13"/>
      <c r="H136" s="13"/>
      <c r="I136" s="13"/>
      <c r="J136" s="13"/>
      <c r="K136" s="13"/>
      <c r="L136" s="13"/>
      <c r="M136" s="13"/>
      <c r="N136" s="13"/>
      <c r="O136" s="13"/>
      <c r="P136" s="13"/>
      <c r="Q136" s="13"/>
      <c r="R136" s="13"/>
    </row>
    <row r="137" spans="1:18" x14ac:dyDescent="0.2">
      <c r="A137" s="13"/>
      <c r="B137" s="12"/>
      <c r="C137" s="12"/>
      <c r="D137" s="13"/>
      <c r="E137" s="13"/>
      <c r="F137" s="13"/>
      <c r="G137" s="13"/>
      <c r="H137" s="13"/>
      <c r="I137" s="13"/>
      <c r="J137" s="13"/>
      <c r="K137" s="13"/>
      <c r="L137" s="13"/>
      <c r="M137" s="13"/>
      <c r="N137" s="13"/>
      <c r="O137" s="13"/>
      <c r="P137" s="13"/>
      <c r="Q137" s="13"/>
      <c r="R137" s="13"/>
    </row>
    <row r="138" spans="1:18" x14ac:dyDescent="0.2">
      <c r="A138" s="13"/>
      <c r="B138" s="12"/>
      <c r="C138" s="12"/>
      <c r="D138" s="13"/>
      <c r="E138" s="13"/>
      <c r="F138" s="13"/>
      <c r="G138" s="13"/>
      <c r="H138" s="13"/>
      <c r="I138" s="13"/>
      <c r="J138" s="13"/>
      <c r="K138" s="13"/>
      <c r="L138" s="13"/>
      <c r="M138" s="13"/>
      <c r="N138" s="13"/>
      <c r="O138" s="13"/>
      <c r="P138" s="13"/>
      <c r="Q138" s="13"/>
      <c r="R138" s="13"/>
    </row>
    <row r="139" spans="1:18" x14ac:dyDescent="0.2">
      <c r="A139" s="13"/>
      <c r="B139" s="12"/>
      <c r="C139" s="12"/>
      <c r="D139" s="13"/>
      <c r="E139" s="13"/>
      <c r="F139" s="13"/>
      <c r="G139" s="13"/>
      <c r="H139" s="13"/>
      <c r="I139" s="13"/>
      <c r="J139" s="13"/>
      <c r="K139" s="13"/>
      <c r="L139" s="13"/>
      <c r="M139" s="13"/>
      <c r="N139" s="13"/>
      <c r="O139" s="13"/>
      <c r="P139" s="13"/>
      <c r="Q139" s="13"/>
      <c r="R139" s="13"/>
    </row>
    <row r="140" spans="1:18" x14ac:dyDescent="0.2">
      <c r="A140" s="13"/>
      <c r="B140" s="12"/>
      <c r="C140" s="12"/>
      <c r="D140" s="13"/>
      <c r="E140" s="13"/>
      <c r="F140" s="13"/>
      <c r="G140" s="13"/>
      <c r="H140" s="13"/>
      <c r="I140" s="13"/>
      <c r="J140" s="13"/>
      <c r="K140" s="13"/>
      <c r="L140" s="13"/>
      <c r="M140" s="13"/>
      <c r="N140" s="13"/>
      <c r="O140" s="13"/>
      <c r="P140" s="13"/>
      <c r="Q140" s="13"/>
      <c r="R140" s="13"/>
    </row>
    <row r="141" spans="1:18" x14ac:dyDescent="0.2">
      <c r="A141" s="13"/>
      <c r="B141" s="12"/>
      <c r="C141" s="12"/>
      <c r="D141" s="13"/>
      <c r="E141" s="13"/>
      <c r="F141" s="13"/>
      <c r="G141" s="13"/>
      <c r="H141" s="13"/>
      <c r="I141" s="13"/>
      <c r="J141" s="13"/>
      <c r="K141" s="13"/>
      <c r="L141" s="13"/>
      <c r="M141" s="13"/>
      <c r="N141" s="13"/>
      <c r="O141" s="13"/>
      <c r="P141" s="13"/>
      <c r="Q141" s="13"/>
      <c r="R141" s="13"/>
    </row>
    <row r="142" spans="1:18" x14ac:dyDescent="0.2">
      <c r="A142" s="13"/>
      <c r="B142" s="12"/>
      <c r="C142" s="12"/>
      <c r="D142" s="13"/>
      <c r="E142" s="13"/>
      <c r="F142" s="13"/>
      <c r="G142" s="13"/>
      <c r="H142" s="13"/>
      <c r="I142" s="13"/>
      <c r="J142" s="13"/>
      <c r="K142" s="13"/>
      <c r="L142" s="13"/>
      <c r="M142" s="13"/>
      <c r="N142" s="13"/>
      <c r="O142" s="13"/>
      <c r="P142" s="13"/>
      <c r="Q142" s="13"/>
      <c r="R142" s="13"/>
    </row>
    <row r="143" spans="1:18" x14ac:dyDescent="0.2">
      <c r="A143" s="13"/>
      <c r="B143" s="12"/>
      <c r="C143" s="12"/>
      <c r="D143" s="13"/>
      <c r="E143" s="13"/>
      <c r="F143" s="13"/>
      <c r="G143" s="13"/>
      <c r="H143" s="13"/>
      <c r="I143" s="13"/>
      <c r="J143" s="13"/>
      <c r="K143" s="13"/>
      <c r="L143" s="13"/>
      <c r="M143" s="13"/>
      <c r="N143" s="13"/>
      <c r="O143" s="13"/>
      <c r="P143" s="13"/>
      <c r="Q143" s="13"/>
      <c r="R143" s="13"/>
    </row>
    <row r="144" spans="1:18" x14ac:dyDescent="0.2">
      <c r="A144" s="13"/>
      <c r="B144" s="12"/>
      <c r="C144" s="12"/>
      <c r="D144" s="13"/>
      <c r="E144" s="13"/>
      <c r="F144" s="13"/>
      <c r="G144" s="13"/>
      <c r="H144" s="13"/>
      <c r="I144" s="13"/>
      <c r="J144" s="13"/>
      <c r="K144" s="13"/>
      <c r="L144" s="13"/>
      <c r="M144" s="13"/>
      <c r="N144" s="13"/>
      <c r="O144" s="13"/>
      <c r="P144" s="13"/>
      <c r="Q144" s="13"/>
      <c r="R144" s="13"/>
    </row>
    <row r="145" spans="1:18" x14ac:dyDescent="0.2">
      <c r="A145" s="13"/>
      <c r="B145" s="12"/>
      <c r="C145" s="12"/>
      <c r="D145" s="13"/>
      <c r="E145" s="13"/>
      <c r="F145" s="13"/>
      <c r="G145" s="13"/>
      <c r="H145" s="13"/>
      <c r="I145" s="13"/>
      <c r="J145" s="13"/>
      <c r="K145" s="13"/>
      <c r="L145" s="13"/>
      <c r="M145" s="13"/>
      <c r="N145" s="13"/>
      <c r="O145" s="13"/>
      <c r="P145" s="13"/>
      <c r="Q145" s="13"/>
      <c r="R145" s="13"/>
    </row>
    <row r="146" spans="1:18" x14ac:dyDescent="0.2">
      <c r="A146" s="13"/>
      <c r="B146" s="12"/>
      <c r="C146" s="12"/>
      <c r="D146" s="13"/>
      <c r="E146" s="13"/>
      <c r="F146" s="13"/>
      <c r="G146" s="13"/>
      <c r="H146" s="13"/>
      <c r="I146" s="13"/>
      <c r="J146" s="13"/>
      <c r="K146" s="13"/>
      <c r="L146" s="13"/>
      <c r="M146" s="13"/>
      <c r="N146" s="13"/>
      <c r="O146" s="13"/>
      <c r="P146" s="13"/>
      <c r="Q146" s="13"/>
      <c r="R146" s="13"/>
    </row>
    <row r="147" spans="1:18" x14ac:dyDescent="0.2">
      <c r="A147" s="13"/>
      <c r="B147" s="12"/>
      <c r="C147" s="12"/>
      <c r="D147" s="13"/>
      <c r="E147" s="13"/>
      <c r="F147" s="13"/>
      <c r="G147" s="13"/>
      <c r="H147" s="13"/>
      <c r="I147" s="13"/>
      <c r="J147" s="13"/>
      <c r="K147" s="13"/>
      <c r="L147" s="13"/>
      <c r="M147" s="13"/>
      <c r="N147" s="13"/>
      <c r="O147" s="13"/>
      <c r="P147" s="13"/>
      <c r="Q147" s="13"/>
      <c r="R147" s="13"/>
    </row>
    <row r="148" spans="1:18" x14ac:dyDescent="0.2">
      <c r="A148" s="13"/>
      <c r="B148" s="12"/>
      <c r="C148" s="12"/>
      <c r="D148" s="13"/>
      <c r="E148" s="13"/>
      <c r="F148" s="13"/>
      <c r="G148" s="13"/>
      <c r="H148" s="13"/>
      <c r="I148" s="13"/>
      <c r="J148" s="13"/>
      <c r="K148" s="13"/>
      <c r="L148" s="13"/>
      <c r="M148" s="13"/>
      <c r="N148" s="13"/>
      <c r="O148" s="13"/>
      <c r="P148" s="13"/>
      <c r="Q148" s="13"/>
      <c r="R148" s="13"/>
    </row>
    <row r="149" spans="1:18" x14ac:dyDescent="0.2">
      <c r="A149" s="13"/>
      <c r="B149" s="12"/>
      <c r="C149" s="12"/>
      <c r="D149" s="13"/>
      <c r="E149" s="13"/>
      <c r="F149" s="13"/>
      <c r="G149" s="13"/>
      <c r="H149" s="13"/>
      <c r="I149" s="13"/>
      <c r="J149" s="13"/>
      <c r="K149" s="13"/>
      <c r="L149" s="13"/>
      <c r="M149" s="13"/>
      <c r="N149" s="13"/>
      <c r="O149" s="13"/>
      <c r="P149" s="13"/>
      <c r="Q149" s="13"/>
      <c r="R149" s="13"/>
    </row>
    <row r="150" spans="1:18" x14ac:dyDescent="0.2">
      <c r="A150" s="13"/>
      <c r="B150" s="12"/>
      <c r="C150" s="12"/>
      <c r="D150" s="13"/>
      <c r="E150" s="13"/>
      <c r="F150" s="13"/>
      <c r="G150" s="13"/>
      <c r="H150" s="13"/>
      <c r="I150" s="13"/>
      <c r="J150" s="13"/>
      <c r="K150" s="13"/>
      <c r="L150" s="13"/>
      <c r="M150" s="13"/>
      <c r="N150" s="13"/>
      <c r="O150" s="13"/>
      <c r="P150" s="13"/>
      <c r="Q150" s="13"/>
      <c r="R150" s="13"/>
    </row>
    <row r="151" spans="1:18" x14ac:dyDescent="0.2">
      <c r="A151" s="13"/>
      <c r="B151" s="12"/>
      <c r="C151" s="12"/>
      <c r="D151" s="13"/>
      <c r="E151" s="13"/>
      <c r="F151" s="13"/>
      <c r="G151" s="13"/>
      <c r="H151" s="13"/>
      <c r="I151" s="13"/>
      <c r="J151" s="13"/>
      <c r="K151" s="13"/>
      <c r="L151" s="13"/>
      <c r="M151" s="13"/>
      <c r="N151" s="13"/>
      <c r="O151" s="13"/>
      <c r="P151" s="13"/>
      <c r="Q151" s="13"/>
      <c r="R151" s="13"/>
    </row>
    <row r="152" spans="1:18" x14ac:dyDescent="0.2">
      <c r="A152" s="13"/>
      <c r="B152" s="12"/>
      <c r="C152" s="12"/>
      <c r="D152" s="13"/>
      <c r="E152" s="13"/>
      <c r="F152" s="13"/>
      <c r="G152" s="13"/>
      <c r="H152" s="13"/>
      <c r="I152" s="13"/>
      <c r="J152" s="13"/>
      <c r="K152" s="13"/>
      <c r="L152" s="13"/>
      <c r="M152" s="13"/>
      <c r="N152" s="13"/>
      <c r="O152" s="13"/>
      <c r="P152" s="13"/>
      <c r="Q152" s="13"/>
      <c r="R152" s="13"/>
    </row>
    <row r="153" spans="1:18" x14ac:dyDescent="0.2">
      <c r="A153" s="13"/>
      <c r="B153" s="12"/>
      <c r="C153" s="12"/>
      <c r="D153" s="13"/>
      <c r="E153" s="13"/>
      <c r="F153" s="13"/>
      <c r="G153" s="13"/>
      <c r="H153" s="13"/>
      <c r="I153" s="13"/>
      <c r="J153" s="13"/>
      <c r="K153" s="13"/>
      <c r="L153" s="13"/>
      <c r="M153" s="13"/>
      <c r="N153" s="13"/>
      <c r="O153" s="13"/>
      <c r="P153" s="13"/>
      <c r="Q153" s="13"/>
      <c r="R153" s="13"/>
    </row>
    <row r="154" spans="1:18" x14ac:dyDescent="0.2">
      <c r="A154" s="13"/>
      <c r="B154" s="12"/>
      <c r="C154" s="12"/>
      <c r="D154" s="13"/>
      <c r="E154" s="13"/>
      <c r="F154" s="13"/>
      <c r="G154" s="13"/>
      <c r="H154" s="13"/>
      <c r="I154" s="13"/>
      <c r="J154" s="13"/>
      <c r="K154" s="13"/>
      <c r="L154" s="13"/>
      <c r="M154" s="13"/>
      <c r="N154" s="13"/>
      <c r="O154" s="13"/>
      <c r="P154" s="13"/>
      <c r="Q154" s="13"/>
      <c r="R154" s="13"/>
    </row>
    <row r="155" spans="1:18" x14ac:dyDescent="0.2">
      <c r="A155" s="13"/>
      <c r="B155" s="12"/>
      <c r="C155" s="12"/>
      <c r="D155" s="13"/>
      <c r="E155" s="13"/>
      <c r="F155" s="13"/>
      <c r="G155" s="13"/>
      <c r="H155" s="13"/>
      <c r="I155" s="13"/>
      <c r="J155" s="13"/>
      <c r="K155" s="13"/>
      <c r="L155" s="13"/>
      <c r="M155" s="13"/>
      <c r="N155" s="13"/>
      <c r="O155" s="13"/>
      <c r="P155" s="13"/>
      <c r="Q155" s="13"/>
      <c r="R155" s="13"/>
    </row>
    <row r="156" spans="1:18" x14ac:dyDescent="0.2">
      <c r="A156" s="13"/>
      <c r="B156" s="12"/>
      <c r="C156" s="12"/>
      <c r="D156" s="13"/>
      <c r="E156" s="13"/>
      <c r="F156" s="13"/>
      <c r="G156" s="13"/>
      <c r="H156" s="13"/>
      <c r="I156" s="13"/>
      <c r="J156" s="13"/>
      <c r="K156" s="13"/>
      <c r="L156" s="13"/>
      <c r="M156" s="13"/>
      <c r="N156" s="13"/>
      <c r="O156" s="13"/>
      <c r="P156" s="13"/>
      <c r="Q156" s="13"/>
      <c r="R156" s="13"/>
    </row>
    <row r="157" spans="1:18" x14ac:dyDescent="0.2">
      <c r="A157" s="13"/>
      <c r="B157" s="12"/>
      <c r="C157" s="12"/>
      <c r="D157" s="13"/>
      <c r="E157" s="13"/>
      <c r="F157" s="13"/>
      <c r="G157" s="13"/>
      <c r="H157" s="13"/>
      <c r="I157" s="13"/>
      <c r="J157" s="13"/>
      <c r="K157" s="13"/>
      <c r="L157" s="13"/>
      <c r="M157" s="13"/>
      <c r="N157" s="13"/>
      <c r="O157" s="13"/>
      <c r="P157" s="13"/>
      <c r="Q157" s="13"/>
      <c r="R157" s="13"/>
    </row>
    <row r="158" spans="1:18" x14ac:dyDescent="0.2">
      <c r="A158" s="13"/>
      <c r="B158" s="12"/>
      <c r="C158" s="12"/>
      <c r="D158" s="13"/>
      <c r="E158" s="13"/>
      <c r="F158" s="13"/>
      <c r="G158" s="13"/>
      <c r="H158" s="13"/>
      <c r="I158" s="13"/>
      <c r="J158" s="13"/>
      <c r="K158" s="13"/>
      <c r="L158" s="13"/>
      <c r="M158" s="13"/>
      <c r="N158" s="13"/>
      <c r="O158" s="13"/>
      <c r="P158" s="13"/>
      <c r="Q158" s="13"/>
      <c r="R158" s="13"/>
    </row>
    <row r="159" spans="1:18" x14ac:dyDescent="0.2">
      <c r="A159" s="13"/>
      <c r="B159" s="12"/>
      <c r="C159" s="12"/>
      <c r="D159" s="13"/>
      <c r="E159" s="13"/>
      <c r="F159" s="13"/>
      <c r="G159" s="13"/>
      <c r="H159" s="13"/>
      <c r="I159" s="13"/>
      <c r="J159" s="13"/>
      <c r="K159" s="13"/>
      <c r="L159" s="13"/>
      <c r="M159" s="13"/>
      <c r="N159" s="13"/>
      <c r="O159" s="13"/>
      <c r="P159" s="13"/>
      <c r="Q159" s="13"/>
      <c r="R159" s="13"/>
    </row>
    <row r="160" spans="1:18" x14ac:dyDescent="0.2">
      <c r="A160" s="13"/>
      <c r="B160" s="12"/>
      <c r="C160" s="12"/>
      <c r="D160" s="13"/>
      <c r="E160" s="13"/>
      <c r="F160" s="13"/>
      <c r="G160" s="13"/>
      <c r="H160" s="13"/>
      <c r="I160" s="13"/>
      <c r="J160" s="13"/>
      <c r="K160" s="13"/>
      <c r="L160" s="13"/>
      <c r="M160" s="13"/>
      <c r="N160" s="13"/>
      <c r="O160" s="13"/>
      <c r="P160" s="13"/>
      <c r="Q160" s="13"/>
      <c r="R160" s="13"/>
    </row>
    <row r="161" spans="1:18" x14ac:dyDescent="0.2">
      <c r="A161" s="13"/>
      <c r="B161" s="12"/>
      <c r="C161" s="12"/>
      <c r="D161" s="13"/>
      <c r="E161" s="13"/>
      <c r="F161" s="13"/>
      <c r="G161" s="13"/>
      <c r="H161" s="13"/>
      <c r="I161" s="13"/>
      <c r="J161" s="13"/>
      <c r="K161" s="13"/>
      <c r="L161" s="13"/>
      <c r="M161" s="13"/>
      <c r="N161" s="13"/>
      <c r="O161" s="13"/>
      <c r="P161" s="13"/>
      <c r="Q161" s="13"/>
      <c r="R161" s="13"/>
    </row>
    <row r="162" spans="1:18" x14ac:dyDescent="0.2">
      <c r="A162" s="13"/>
      <c r="B162" s="12"/>
      <c r="C162" s="12"/>
      <c r="D162" s="13"/>
      <c r="E162" s="13"/>
      <c r="F162" s="13"/>
      <c r="G162" s="13"/>
      <c r="H162" s="13"/>
      <c r="I162" s="13"/>
      <c r="J162" s="13"/>
      <c r="K162" s="13"/>
      <c r="L162" s="13"/>
      <c r="M162" s="13"/>
      <c r="N162" s="13"/>
      <c r="O162" s="13"/>
      <c r="P162" s="13"/>
      <c r="Q162" s="13"/>
      <c r="R162" s="13"/>
    </row>
    <row r="163" spans="1:18" x14ac:dyDescent="0.2">
      <c r="A163" s="13"/>
      <c r="B163" s="12"/>
      <c r="C163" s="12"/>
      <c r="D163" s="13"/>
      <c r="E163" s="13"/>
      <c r="F163" s="13"/>
      <c r="G163" s="13"/>
      <c r="H163" s="13"/>
      <c r="I163" s="13"/>
      <c r="J163" s="13"/>
      <c r="K163" s="13"/>
      <c r="L163" s="13"/>
      <c r="M163" s="13"/>
      <c r="N163" s="13"/>
      <c r="O163" s="13"/>
      <c r="P163" s="13"/>
      <c r="Q163" s="13"/>
      <c r="R163" s="13"/>
    </row>
    <row r="164" spans="1:18" x14ac:dyDescent="0.2">
      <c r="A164" s="13"/>
      <c r="B164" s="12"/>
      <c r="C164" s="12"/>
      <c r="D164" s="13"/>
      <c r="E164" s="13"/>
      <c r="F164" s="13"/>
      <c r="G164" s="13"/>
      <c r="H164" s="13"/>
      <c r="I164" s="13"/>
      <c r="J164" s="13"/>
      <c r="K164" s="13"/>
      <c r="L164" s="13"/>
      <c r="M164" s="13"/>
      <c r="N164" s="13"/>
      <c r="O164" s="13"/>
      <c r="P164" s="13"/>
      <c r="Q164" s="13"/>
      <c r="R164" s="13"/>
    </row>
    <row r="165" spans="1:18" x14ac:dyDescent="0.2">
      <c r="A165" s="13"/>
      <c r="B165" s="12"/>
      <c r="C165" s="12"/>
      <c r="D165" s="13"/>
      <c r="E165" s="13"/>
      <c r="F165" s="13"/>
      <c r="G165" s="13"/>
      <c r="H165" s="13"/>
      <c r="I165" s="13"/>
      <c r="J165" s="13"/>
      <c r="K165" s="13"/>
      <c r="L165" s="13"/>
      <c r="M165" s="13"/>
      <c r="N165" s="13"/>
      <c r="O165" s="13"/>
      <c r="P165" s="13"/>
      <c r="Q165" s="13"/>
      <c r="R165" s="13"/>
    </row>
    <row r="166" spans="1:18" x14ac:dyDescent="0.2">
      <c r="A166" s="13"/>
      <c r="B166" s="12"/>
      <c r="C166" s="12"/>
      <c r="D166" s="13"/>
      <c r="E166" s="13"/>
      <c r="F166" s="13"/>
      <c r="G166" s="13"/>
      <c r="H166" s="13"/>
      <c r="I166" s="13"/>
      <c r="J166" s="13"/>
      <c r="K166" s="13"/>
      <c r="L166" s="13"/>
      <c r="M166" s="13"/>
      <c r="N166" s="13"/>
      <c r="O166" s="13"/>
      <c r="P166" s="13"/>
      <c r="Q166" s="13"/>
      <c r="R166" s="13"/>
    </row>
    <row r="167" spans="1:18" x14ac:dyDescent="0.2">
      <c r="A167" s="13"/>
      <c r="B167" s="12"/>
      <c r="C167" s="12"/>
      <c r="D167" s="13"/>
      <c r="E167" s="13"/>
      <c r="F167" s="13"/>
      <c r="G167" s="13"/>
      <c r="H167" s="13"/>
      <c r="I167" s="13"/>
      <c r="J167" s="13"/>
      <c r="K167" s="13"/>
      <c r="L167" s="13"/>
      <c r="M167" s="13"/>
      <c r="N167" s="13"/>
      <c r="O167" s="13"/>
      <c r="P167" s="13"/>
      <c r="Q167" s="13"/>
      <c r="R167" s="13"/>
    </row>
    <row r="168" spans="1:18" x14ac:dyDescent="0.2">
      <c r="A168" s="13"/>
      <c r="B168" s="12"/>
      <c r="C168" s="12"/>
      <c r="D168" s="13"/>
      <c r="E168" s="13"/>
      <c r="F168" s="13"/>
      <c r="G168" s="13"/>
      <c r="H168" s="13"/>
      <c r="I168" s="13"/>
      <c r="J168" s="13"/>
      <c r="K168" s="13"/>
      <c r="L168" s="13"/>
      <c r="M168" s="13"/>
      <c r="N168" s="13"/>
      <c r="O168" s="13"/>
      <c r="P168" s="13"/>
      <c r="Q168" s="13"/>
      <c r="R168" s="13"/>
    </row>
    <row r="169" spans="1:18" x14ac:dyDescent="0.2">
      <c r="A169" s="13"/>
      <c r="B169" s="12"/>
      <c r="C169" s="12"/>
      <c r="D169" s="13"/>
      <c r="E169" s="13"/>
      <c r="F169" s="13"/>
      <c r="G169" s="13"/>
      <c r="H169" s="13"/>
      <c r="I169" s="13"/>
      <c r="J169" s="13"/>
      <c r="K169" s="13"/>
      <c r="L169" s="13"/>
      <c r="M169" s="13"/>
      <c r="N169" s="13"/>
      <c r="O169" s="13"/>
      <c r="P169" s="13"/>
      <c r="Q169" s="13"/>
      <c r="R169" s="13"/>
    </row>
    <row r="170" spans="1:18" x14ac:dyDescent="0.2">
      <c r="A170" s="13"/>
      <c r="B170" s="12"/>
      <c r="C170" s="12"/>
      <c r="D170" s="13"/>
      <c r="E170" s="13"/>
      <c r="F170" s="13"/>
      <c r="G170" s="13"/>
      <c r="H170" s="13"/>
      <c r="I170" s="13"/>
      <c r="J170" s="13"/>
      <c r="K170" s="13"/>
      <c r="L170" s="13"/>
      <c r="M170" s="13"/>
      <c r="N170" s="13"/>
      <c r="O170" s="13"/>
      <c r="P170" s="13"/>
      <c r="Q170" s="13"/>
      <c r="R170" s="13"/>
    </row>
    <row r="171" spans="1:18" x14ac:dyDescent="0.2">
      <c r="A171" s="13"/>
      <c r="B171" s="12"/>
      <c r="C171" s="12"/>
      <c r="D171" s="13"/>
      <c r="E171" s="13"/>
      <c r="F171" s="13"/>
      <c r="G171" s="13"/>
      <c r="H171" s="13"/>
      <c r="I171" s="13"/>
      <c r="J171" s="13"/>
      <c r="K171" s="13"/>
      <c r="L171" s="13"/>
      <c r="M171" s="13"/>
      <c r="N171" s="13"/>
      <c r="O171" s="13"/>
      <c r="P171" s="13"/>
      <c r="Q171" s="13"/>
      <c r="R171" s="13"/>
    </row>
    <row r="172" spans="1:18" x14ac:dyDescent="0.2">
      <c r="A172" s="13"/>
      <c r="B172" s="12"/>
      <c r="C172" s="12"/>
      <c r="D172" s="13"/>
      <c r="E172" s="13"/>
      <c r="F172" s="13"/>
      <c r="G172" s="13"/>
      <c r="H172" s="13"/>
      <c r="I172" s="13"/>
      <c r="J172" s="13"/>
      <c r="K172" s="13"/>
      <c r="L172" s="13"/>
      <c r="M172" s="13"/>
      <c r="N172" s="13"/>
      <c r="O172" s="13"/>
      <c r="P172" s="13"/>
      <c r="Q172" s="13"/>
      <c r="R172" s="13"/>
    </row>
    <row r="173" spans="1:18" x14ac:dyDescent="0.2">
      <c r="A173" s="13"/>
      <c r="B173" s="12"/>
      <c r="C173" s="12"/>
      <c r="D173" s="13"/>
      <c r="E173" s="13"/>
      <c r="F173" s="13"/>
      <c r="G173" s="13"/>
      <c r="H173" s="13"/>
      <c r="I173" s="13"/>
      <c r="J173" s="13"/>
      <c r="K173" s="13"/>
      <c r="L173" s="13"/>
      <c r="M173" s="13"/>
      <c r="N173" s="13"/>
      <c r="O173" s="13"/>
      <c r="P173" s="13"/>
      <c r="Q173" s="13"/>
      <c r="R173" s="13"/>
    </row>
    <row r="174" spans="1:18" x14ac:dyDescent="0.2">
      <c r="A174" s="13"/>
      <c r="B174" s="12"/>
      <c r="C174" s="12"/>
      <c r="D174" s="13"/>
      <c r="E174" s="13"/>
      <c r="F174" s="13"/>
      <c r="G174" s="13"/>
      <c r="H174" s="13"/>
      <c r="I174" s="13"/>
      <c r="J174" s="13"/>
      <c r="K174" s="13"/>
      <c r="L174" s="13"/>
      <c r="M174" s="13"/>
      <c r="N174" s="13"/>
      <c r="O174" s="13"/>
      <c r="P174" s="13"/>
      <c r="Q174" s="13"/>
      <c r="R174" s="13"/>
    </row>
    <row r="175" spans="1:18" x14ac:dyDescent="0.2">
      <c r="A175" s="13"/>
      <c r="B175" s="12"/>
      <c r="C175" s="12"/>
      <c r="D175" s="13"/>
      <c r="E175" s="13"/>
      <c r="F175" s="13"/>
      <c r="G175" s="13"/>
      <c r="H175" s="13"/>
      <c r="I175" s="13"/>
      <c r="J175" s="13"/>
      <c r="K175" s="13"/>
      <c r="L175" s="13"/>
      <c r="M175" s="13"/>
      <c r="N175" s="13"/>
      <c r="O175" s="13"/>
      <c r="P175" s="13"/>
      <c r="Q175" s="13"/>
      <c r="R175" s="13"/>
    </row>
    <row r="176" spans="1:18" x14ac:dyDescent="0.2">
      <c r="A176" s="13"/>
      <c r="B176" s="12"/>
      <c r="C176" s="12"/>
      <c r="D176" s="13"/>
      <c r="E176" s="13"/>
      <c r="F176" s="13"/>
      <c r="G176" s="13"/>
      <c r="H176" s="13"/>
      <c r="I176" s="13"/>
      <c r="J176" s="13"/>
      <c r="K176" s="13"/>
      <c r="L176" s="13"/>
      <c r="M176" s="13"/>
      <c r="N176" s="13"/>
      <c r="O176" s="13"/>
      <c r="P176" s="13"/>
      <c r="Q176" s="13"/>
      <c r="R176" s="13"/>
    </row>
    <row r="177" spans="1:18" x14ac:dyDescent="0.2">
      <c r="A177" s="13"/>
      <c r="B177" s="12"/>
      <c r="C177" s="12"/>
      <c r="D177" s="13"/>
      <c r="E177" s="13"/>
      <c r="F177" s="13"/>
      <c r="G177" s="13"/>
      <c r="H177" s="13"/>
      <c r="I177" s="13"/>
      <c r="J177" s="13"/>
      <c r="K177" s="13"/>
      <c r="L177" s="13"/>
      <c r="M177" s="13"/>
      <c r="N177" s="13"/>
      <c r="O177" s="13"/>
      <c r="P177" s="13"/>
      <c r="Q177" s="13"/>
      <c r="R177" s="13"/>
    </row>
    <row r="178" spans="1:18" x14ac:dyDescent="0.2">
      <c r="A178" s="13"/>
      <c r="B178" s="12"/>
      <c r="C178" s="12"/>
      <c r="D178" s="13"/>
      <c r="E178" s="13"/>
      <c r="F178" s="13"/>
      <c r="G178" s="13"/>
      <c r="H178" s="13"/>
      <c r="I178" s="13"/>
      <c r="J178" s="13"/>
      <c r="K178" s="13"/>
      <c r="L178" s="13"/>
      <c r="M178" s="13"/>
      <c r="N178" s="13"/>
      <c r="O178" s="13"/>
      <c r="P178" s="13"/>
      <c r="Q178" s="13"/>
      <c r="R178" s="13"/>
    </row>
    <row r="179" spans="1:18" x14ac:dyDescent="0.2">
      <c r="A179" s="13"/>
      <c r="B179" s="12"/>
      <c r="C179" s="12"/>
      <c r="D179" s="13"/>
      <c r="E179" s="13"/>
      <c r="F179" s="13"/>
      <c r="G179" s="13"/>
      <c r="H179" s="13"/>
      <c r="I179" s="13"/>
      <c r="J179" s="13"/>
      <c r="K179" s="13"/>
      <c r="L179" s="13"/>
      <c r="M179" s="13"/>
      <c r="N179" s="13"/>
      <c r="O179" s="13"/>
      <c r="P179" s="13"/>
      <c r="Q179" s="13"/>
      <c r="R179" s="13"/>
    </row>
    <row r="180" spans="1:18" x14ac:dyDescent="0.2">
      <c r="A180" s="13"/>
      <c r="B180" s="12"/>
      <c r="C180" s="12"/>
      <c r="D180" s="13"/>
      <c r="E180" s="13"/>
      <c r="F180" s="13"/>
      <c r="G180" s="13"/>
      <c r="H180" s="13"/>
      <c r="I180" s="13"/>
      <c r="J180" s="13"/>
      <c r="K180" s="13"/>
      <c r="L180" s="13"/>
      <c r="M180" s="13"/>
      <c r="N180" s="13"/>
      <c r="O180" s="13"/>
      <c r="P180" s="13"/>
      <c r="Q180" s="13"/>
      <c r="R180" s="13"/>
    </row>
    <row r="181" spans="1:18" x14ac:dyDescent="0.2">
      <c r="A181" s="13"/>
      <c r="B181" s="12"/>
      <c r="C181" s="12"/>
      <c r="D181" s="13"/>
      <c r="E181" s="13"/>
      <c r="F181" s="13"/>
      <c r="G181" s="13"/>
      <c r="H181" s="13"/>
      <c r="I181" s="13"/>
      <c r="J181" s="13"/>
      <c r="K181" s="13"/>
      <c r="L181" s="13"/>
      <c r="M181" s="13"/>
      <c r="N181" s="13"/>
      <c r="O181" s="13"/>
      <c r="P181" s="13"/>
      <c r="Q181" s="13"/>
      <c r="R181" s="13"/>
    </row>
    <row r="182" spans="1:18" x14ac:dyDescent="0.2">
      <c r="A182" s="13"/>
      <c r="B182" s="12"/>
      <c r="C182" s="12"/>
      <c r="D182" s="13"/>
      <c r="E182" s="13"/>
      <c r="F182" s="13"/>
      <c r="G182" s="13"/>
      <c r="H182" s="13"/>
      <c r="I182" s="13"/>
      <c r="J182" s="13"/>
      <c r="K182" s="13"/>
      <c r="L182" s="13"/>
      <c r="M182" s="13"/>
      <c r="N182" s="13"/>
      <c r="O182" s="13"/>
      <c r="P182" s="13"/>
      <c r="Q182" s="13"/>
      <c r="R182" s="13"/>
    </row>
    <row r="183" spans="1:18" x14ac:dyDescent="0.2">
      <c r="A183" s="13"/>
      <c r="B183" s="12"/>
      <c r="C183" s="12"/>
      <c r="D183" s="13"/>
      <c r="E183" s="13"/>
      <c r="F183" s="13"/>
      <c r="G183" s="13"/>
      <c r="H183" s="13"/>
      <c r="I183" s="13"/>
      <c r="J183" s="13"/>
      <c r="K183" s="13"/>
      <c r="L183" s="13"/>
      <c r="M183" s="13"/>
      <c r="N183" s="13"/>
      <c r="O183" s="13"/>
      <c r="P183" s="13"/>
      <c r="Q183" s="13"/>
      <c r="R183" s="13"/>
    </row>
    <row r="184" spans="1:18" x14ac:dyDescent="0.2">
      <c r="A184" s="13"/>
      <c r="B184" s="12"/>
      <c r="C184" s="12"/>
      <c r="D184" s="13"/>
      <c r="E184" s="13"/>
      <c r="F184" s="13"/>
      <c r="G184" s="13"/>
      <c r="H184" s="13"/>
      <c r="I184" s="13"/>
      <c r="J184" s="13"/>
      <c r="K184" s="13"/>
      <c r="L184" s="13"/>
      <c r="M184" s="13"/>
      <c r="N184" s="13"/>
      <c r="O184" s="13"/>
      <c r="P184" s="13"/>
      <c r="Q184" s="13"/>
      <c r="R184" s="13"/>
    </row>
    <row r="185" spans="1:18" x14ac:dyDescent="0.2">
      <c r="A185" s="13"/>
      <c r="B185" s="12"/>
      <c r="C185" s="12"/>
      <c r="D185" s="13"/>
      <c r="E185" s="13"/>
      <c r="F185" s="13"/>
      <c r="G185" s="13"/>
      <c r="H185" s="13"/>
      <c r="I185" s="13"/>
      <c r="J185" s="13"/>
      <c r="K185" s="13"/>
      <c r="L185" s="13"/>
      <c r="M185" s="13"/>
      <c r="N185" s="13"/>
      <c r="O185" s="13"/>
      <c r="P185" s="13"/>
      <c r="Q185" s="13"/>
      <c r="R185" s="13"/>
    </row>
    <row r="186" spans="1:18" x14ac:dyDescent="0.2">
      <c r="A186" s="13"/>
      <c r="B186" s="12"/>
      <c r="C186" s="12"/>
      <c r="D186" s="13"/>
      <c r="E186" s="13"/>
      <c r="F186" s="13"/>
      <c r="G186" s="13"/>
      <c r="H186" s="13"/>
      <c r="I186" s="13"/>
      <c r="J186" s="13"/>
      <c r="K186" s="13"/>
      <c r="L186" s="13"/>
      <c r="M186" s="13"/>
      <c r="N186" s="13"/>
      <c r="O186" s="13"/>
      <c r="P186" s="13"/>
      <c r="Q186" s="13"/>
      <c r="R186" s="13"/>
    </row>
    <row r="187" spans="1:18" x14ac:dyDescent="0.2">
      <c r="A187" s="13"/>
      <c r="B187" s="12"/>
      <c r="C187" s="12"/>
      <c r="D187" s="13"/>
      <c r="E187" s="13"/>
      <c r="F187" s="13"/>
      <c r="G187" s="13"/>
      <c r="H187" s="13"/>
      <c r="I187" s="13"/>
      <c r="J187" s="13"/>
      <c r="K187" s="13"/>
      <c r="L187" s="13"/>
      <c r="M187" s="13"/>
      <c r="N187" s="13"/>
      <c r="O187" s="13"/>
      <c r="P187" s="13"/>
      <c r="Q187" s="13"/>
      <c r="R187" s="13"/>
    </row>
    <row r="188" spans="1:18" x14ac:dyDescent="0.2">
      <c r="A188" s="13"/>
      <c r="B188" s="12"/>
      <c r="C188" s="12"/>
      <c r="D188" s="13"/>
      <c r="E188" s="13"/>
      <c r="F188" s="13"/>
      <c r="G188" s="13"/>
      <c r="H188" s="13"/>
      <c r="I188" s="13"/>
      <c r="J188" s="13"/>
      <c r="K188" s="13"/>
      <c r="L188" s="13"/>
      <c r="M188" s="13"/>
      <c r="N188" s="13"/>
      <c r="O188" s="13"/>
      <c r="P188" s="13"/>
      <c r="Q188" s="13"/>
      <c r="R188" s="13"/>
    </row>
    <row r="189" spans="1:18" x14ac:dyDescent="0.2">
      <c r="A189" s="13"/>
      <c r="B189" s="12"/>
      <c r="C189" s="12"/>
      <c r="D189" s="13"/>
      <c r="E189" s="13"/>
      <c r="F189" s="13"/>
      <c r="G189" s="13"/>
      <c r="H189" s="13"/>
      <c r="I189" s="13"/>
      <c r="J189" s="13"/>
      <c r="K189" s="13"/>
      <c r="L189" s="13"/>
      <c r="M189" s="13"/>
      <c r="N189" s="13"/>
      <c r="O189" s="13"/>
      <c r="P189" s="13"/>
      <c r="Q189" s="13"/>
      <c r="R189" s="13"/>
    </row>
    <row r="190" spans="1:18" x14ac:dyDescent="0.2">
      <c r="A190" s="13"/>
      <c r="B190" s="12"/>
      <c r="C190" s="12"/>
      <c r="D190" s="13"/>
      <c r="E190" s="13"/>
      <c r="F190" s="13"/>
      <c r="G190" s="13"/>
      <c r="H190" s="13"/>
      <c r="I190" s="13"/>
      <c r="J190" s="13"/>
      <c r="K190" s="13"/>
      <c r="L190" s="13"/>
      <c r="M190" s="13"/>
      <c r="N190" s="13"/>
      <c r="O190" s="13"/>
      <c r="P190" s="13"/>
      <c r="Q190" s="13"/>
      <c r="R190" s="13"/>
    </row>
    <row r="191" spans="1:18" x14ac:dyDescent="0.2">
      <c r="A191" s="13"/>
      <c r="B191" s="12"/>
      <c r="C191" s="12"/>
      <c r="D191" s="13"/>
      <c r="E191" s="13"/>
      <c r="F191" s="13"/>
      <c r="G191" s="13"/>
      <c r="H191" s="13"/>
      <c r="I191" s="13"/>
      <c r="J191" s="13"/>
      <c r="K191" s="13"/>
      <c r="L191" s="13"/>
      <c r="M191" s="13"/>
      <c r="N191" s="13"/>
      <c r="O191" s="13"/>
      <c r="P191" s="13"/>
      <c r="Q191" s="13"/>
      <c r="R191" s="13"/>
    </row>
    <row r="192" spans="1:18" x14ac:dyDescent="0.2">
      <c r="A192" s="13"/>
      <c r="B192" s="12"/>
      <c r="C192" s="12"/>
      <c r="D192" s="13"/>
      <c r="E192" s="13"/>
      <c r="F192" s="13"/>
      <c r="G192" s="13"/>
      <c r="H192" s="13"/>
      <c r="I192" s="13"/>
      <c r="J192" s="13"/>
      <c r="K192" s="13"/>
      <c r="L192" s="13"/>
      <c r="M192" s="13"/>
      <c r="N192" s="13"/>
      <c r="O192" s="13"/>
      <c r="P192" s="13"/>
      <c r="Q192" s="13"/>
      <c r="R192" s="13"/>
    </row>
    <row r="193" spans="1:18" x14ac:dyDescent="0.2">
      <c r="A193" s="13"/>
      <c r="B193" s="12"/>
      <c r="C193" s="12"/>
      <c r="D193" s="13"/>
      <c r="E193" s="13"/>
      <c r="F193" s="13"/>
      <c r="G193" s="13"/>
      <c r="H193" s="13"/>
      <c r="I193" s="13"/>
      <c r="J193" s="13"/>
      <c r="K193" s="13"/>
      <c r="L193" s="13"/>
      <c r="M193" s="13"/>
      <c r="N193" s="13"/>
      <c r="O193" s="13"/>
      <c r="P193" s="13"/>
      <c r="Q193" s="13"/>
      <c r="R193" s="13"/>
    </row>
    <row r="194" spans="1:18" x14ac:dyDescent="0.2">
      <c r="A194" s="13"/>
      <c r="B194" s="12"/>
      <c r="C194" s="12"/>
      <c r="D194" s="13"/>
      <c r="E194" s="13"/>
      <c r="F194" s="13"/>
      <c r="G194" s="13"/>
      <c r="H194" s="13"/>
      <c r="I194" s="13"/>
      <c r="J194" s="13"/>
      <c r="K194" s="13"/>
      <c r="L194" s="13"/>
      <c r="M194" s="13"/>
      <c r="N194" s="13"/>
      <c r="O194" s="13"/>
      <c r="P194" s="13"/>
      <c r="Q194" s="13"/>
      <c r="R194" s="13"/>
    </row>
    <row r="195" spans="1:18" x14ac:dyDescent="0.2">
      <c r="A195" s="13"/>
      <c r="B195" s="12"/>
      <c r="C195" s="12"/>
      <c r="D195" s="13"/>
      <c r="E195" s="13"/>
      <c r="F195" s="13"/>
      <c r="G195" s="13"/>
      <c r="H195" s="13"/>
      <c r="I195" s="13"/>
      <c r="J195" s="13"/>
      <c r="K195" s="13"/>
      <c r="L195" s="13"/>
      <c r="M195" s="13"/>
      <c r="N195" s="13"/>
      <c r="O195" s="13"/>
      <c r="P195" s="13"/>
      <c r="Q195" s="13"/>
      <c r="R195" s="13"/>
    </row>
    <row r="196" spans="1:18" x14ac:dyDescent="0.2">
      <c r="A196" s="13"/>
      <c r="B196" s="12"/>
      <c r="C196" s="12"/>
      <c r="D196" s="13"/>
      <c r="E196" s="13"/>
      <c r="F196" s="13"/>
      <c r="G196" s="13"/>
      <c r="H196" s="13"/>
      <c r="I196" s="13"/>
      <c r="J196" s="13"/>
      <c r="K196" s="13"/>
      <c r="L196" s="13"/>
      <c r="M196" s="13"/>
      <c r="N196" s="13"/>
      <c r="O196" s="13"/>
      <c r="P196" s="13"/>
      <c r="Q196" s="13"/>
      <c r="R196" s="13"/>
    </row>
    <row r="197" spans="1:18" x14ac:dyDescent="0.2">
      <c r="A197" s="13"/>
      <c r="B197" s="12"/>
      <c r="C197" s="12"/>
      <c r="D197" s="13"/>
      <c r="E197" s="13"/>
      <c r="F197" s="13"/>
      <c r="G197" s="13"/>
      <c r="H197" s="13"/>
      <c r="I197" s="13"/>
      <c r="J197" s="13"/>
      <c r="K197" s="13"/>
      <c r="L197" s="13"/>
      <c r="M197" s="13"/>
      <c r="N197" s="13"/>
      <c r="O197" s="13"/>
      <c r="P197" s="13"/>
      <c r="Q197" s="13"/>
      <c r="R197" s="13"/>
    </row>
    <row r="198" spans="1:18" x14ac:dyDescent="0.2">
      <c r="A198" s="13"/>
      <c r="B198" s="12"/>
      <c r="C198" s="12"/>
      <c r="D198" s="13"/>
      <c r="E198" s="13"/>
      <c r="F198" s="13"/>
      <c r="G198" s="13"/>
      <c r="H198" s="13"/>
      <c r="I198" s="13"/>
      <c r="J198" s="13"/>
      <c r="K198" s="13"/>
      <c r="L198" s="13"/>
      <c r="M198" s="13"/>
      <c r="N198" s="13"/>
      <c r="O198" s="13"/>
      <c r="P198" s="13"/>
      <c r="Q198" s="13"/>
      <c r="R198" s="13"/>
    </row>
    <row r="199" spans="1:18" x14ac:dyDescent="0.2">
      <c r="A199" s="13"/>
      <c r="B199" s="12"/>
      <c r="C199" s="12"/>
      <c r="D199" s="13"/>
      <c r="E199" s="13"/>
      <c r="F199" s="13"/>
      <c r="G199" s="13"/>
      <c r="H199" s="13"/>
      <c r="I199" s="13"/>
      <c r="J199" s="13"/>
      <c r="K199" s="13"/>
      <c r="L199" s="13"/>
      <c r="M199" s="13"/>
      <c r="N199" s="13"/>
      <c r="O199" s="13"/>
      <c r="P199" s="13"/>
      <c r="Q199" s="13"/>
      <c r="R199" s="13"/>
    </row>
    <row r="200" spans="1:18" x14ac:dyDescent="0.2">
      <c r="A200" s="13"/>
      <c r="B200" s="12"/>
      <c r="C200" s="12"/>
      <c r="D200" s="13"/>
      <c r="E200" s="13"/>
      <c r="F200" s="13"/>
      <c r="G200" s="13"/>
      <c r="H200" s="13"/>
      <c r="I200" s="13"/>
      <c r="J200" s="13"/>
      <c r="K200" s="13"/>
      <c r="L200" s="13"/>
      <c r="M200" s="13"/>
      <c r="N200" s="13"/>
      <c r="O200" s="13"/>
      <c r="P200" s="13"/>
      <c r="Q200" s="13"/>
      <c r="R200" s="13"/>
    </row>
    <row r="201" spans="1:18" x14ac:dyDescent="0.2">
      <c r="A201" s="13"/>
      <c r="B201" s="12"/>
      <c r="C201" s="12"/>
      <c r="D201" s="13"/>
      <c r="E201" s="13"/>
      <c r="F201" s="13"/>
      <c r="G201" s="13"/>
      <c r="H201" s="13"/>
      <c r="I201" s="13"/>
      <c r="J201" s="13"/>
      <c r="K201" s="13"/>
      <c r="L201" s="13"/>
      <c r="M201" s="13"/>
      <c r="N201" s="13"/>
      <c r="O201" s="13"/>
      <c r="P201" s="13"/>
      <c r="Q201" s="13"/>
      <c r="R201" s="13"/>
    </row>
    <row r="202" spans="1:18" x14ac:dyDescent="0.2">
      <c r="A202" s="13"/>
      <c r="B202" s="12"/>
      <c r="C202" s="12"/>
      <c r="D202" s="13"/>
      <c r="E202" s="13"/>
      <c r="F202" s="13"/>
      <c r="G202" s="13"/>
      <c r="H202" s="13"/>
      <c r="I202" s="13"/>
      <c r="J202" s="13"/>
      <c r="K202" s="13"/>
      <c r="L202" s="13"/>
      <c r="M202" s="13"/>
      <c r="N202" s="13"/>
      <c r="O202" s="13"/>
      <c r="P202" s="13"/>
      <c r="Q202" s="13"/>
      <c r="R202" s="13"/>
    </row>
    <row r="203" spans="1:18" x14ac:dyDescent="0.2">
      <c r="A203" s="13"/>
      <c r="B203" s="12"/>
      <c r="C203" s="12"/>
      <c r="D203" s="13"/>
      <c r="E203" s="13"/>
      <c r="F203" s="13"/>
      <c r="G203" s="13"/>
      <c r="H203" s="13"/>
      <c r="I203" s="13"/>
      <c r="J203" s="13"/>
      <c r="K203" s="13"/>
      <c r="L203" s="13"/>
      <c r="M203" s="13"/>
      <c r="N203" s="13"/>
      <c r="O203" s="13"/>
      <c r="P203" s="13"/>
      <c r="Q203" s="13"/>
      <c r="R203" s="13"/>
    </row>
    <row r="204" spans="1:18" x14ac:dyDescent="0.2">
      <c r="A204" s="13"/>
      <c r="B204" s="12"/>
      <c r="C204" s="12"/>
      <c r="D204" s="13"/>
      <c r="E204" s="13"/>
      <c r="F204" s="13"/>
      <c r="G204" s="13"/>
      <c r="H204" s="13"/>
      <c r="I204" s="13"/>
      <c r="J204" s="13"/>
      <c r="K204" s="13"/>
      <c r="L204" s="13"/>
      <c r="M204" s="13"/>
      <c r="N204" s="13"/>
      <c r="O204" s="13"/>
      <c r="P204" s="13"/>
      <c r="Q204" s="13"/>
      <c r="R204" s="13"/>
    </row>
    <row r="205" spans="1:18" x14ac:dyDescent="0.2">
      <c r="A205" s="13"/>
      <c r="B205" s="12"/>
      <c r="C205" s="12"/>
      <c r="D205" s="13"/>
      <c r="E205" s="13"/>
      <c r="F205" s="13"/>
      <c r="G205" s="13"/>
      <c r="H205" s="13"/>
      <c r="I205" s="13"/>
      <c r="J205" s="13"/>
      <c r="K205" s="13"/>
      <c r="L205" s="13"/>
      <c r="M205" s="13"/>
      <c r="N205" s="13"/>
      <c r="O205" s="13"/>
      <c r="P205" s="13"/>
      <c r="Q205" s="13"/>
      <c r="R205" s="13"/>
    </row>
    <row r="206" spans="1:18" x14ac:dyDescent="0.2">
      <c r="A206" s="13"/>
      <c r="B206" s="12"/>
      <c r="C206" s="12"/>
      <c r="D206" s="13"/>
      <c r="E206" s="13"/>
      <c r="F206" s="13"/>
      <c r="G206" s="13"/>
      <c r="H206" s="13"/>
      <c r="I206" s="13"/>
      <c r="J206" s="13"/>
      <c r="K206" s="13"/>
      <c r="L206" s="13"/>
      <c r="M206" s="13"/>
      <c r="N206" s="13"/>
      <c r="O206" s="13"/>
      <c r="P206" s="13"/>
      <c r="Q206" s="13"/>
      <c r="R206" s="13"/>
    </row>
    <row r="207" spans="1:18" x14ac:dyDescent="0.2">
      <c r="A207" s="13"/>
      <c r="B207" s="12"/>
      <c r="C207" s="12"/>
      <c r="D207" s="13"/>
      <c r="E207" s="13"/>
      <c r="F207" s="13"/>
      <c r="G207" s="13"/>
      <c r="H207" s="13"/>
      <c r="I207" s="13"/>
      <c r="J207" s="13"/>
      <c r="K207" s="13"/>
      <c r="L207" s="13"/>
      <c r="M207" s="13"/>
      <c r="N207" s="13"/>
      <c r="O207" s="13"/>
      <c r="P207" s="13"/>
      <c r="Q207" s="13"/>
      <c r="R207" s="13"/>
    </row>
    <row r="208" spans="1:18" x14ac:dyDescent="0.2">
      <c r="A208" s="13"/>
      <c r="B208" s="12"/>
      <c r="C208" s="12"/>
      <c r="D208" s="13"/>
      <c r="E208" s="13"/>
      <c r="F208" s="13"/>
      <c r="G208" s="13"/>
      <c r="H208" s="13"/>
      <c r="I208" s="13"/>
      <c r="J208" s="13"/>
      <c r="K208" s="13"/>
      <c r="L208" s="13"/>
      <c r="M208" s="13"/>
      <c r="N208" s="13"/>
      <c r="O208" s="13"/>
      <c r="P208" s="13"/>
      <c r="Q208" s="13"/>
      <c r="R208" s="13"/>
    </row>
  </sheetData>
  <mergeCells count="2">
    <mergeCell ref="F20:G20"/>
    <mergeCell ref="F30:G32"/>
  </mergeCells>
  <pageMargins left="0.75" right="0.75" top="1" bottom="1" header="0.5" footer="0.5"/>
  <pageSetup scale="55"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7CA6-A085-0740-BF99-D0080BC978F1}">
  <dimension ref="A1:E12"/>
  <sheetViews>
    <sheetView showGridLines="0" zoomScale="150" zoomScaleNormal="150" workbookViewId="0">
      <selection activeCell="B8" sqref="B8"/>
    </sheetView>
  </sheetViews>
  <sheetFormatPr baseColWidth="10" defaultRowHeight="16" x14ac:dyDescent="0.2"/>
  <cols>
    <col min="1" max="1" width="3.1640625" style="107" customWidth="1"/>
    <col min="2" max="2" width="28.6640625" customWidth="1"/>
    <col min="3" max="4" width="14.83203125" style="46" customWidth="1"/>
    <col min="5" max="5" width="14.83203125" style="108" customWidth="1"/>
  </cols>
  <sheetData>
    <row r="1" spans="1:5" ht="26" customHeight="1" x14ac:dyDescent="0.2">
      <c r="A1" s="87" t="s">
        <v>146</v>
      </c>
      <c r="B1" s="13"/>
      <c r="C1" s="88"/>
      <c r="D1" s="88"/>
      <c r="E1" s="89"/>
    </row>
    <row r="2" spans="1:5" ht="26" customHeight="1" thickBot="1" x14ac:dyDescent="0.25">
      <c r="A2" s="90"/>
      <c r="B2" s="11"/>
      <c r="C2" s="88"/>
      <c r="D2" s="88"/>
      <c r="E2" s="89"/>
    </row>
    <row r="3" spans="1:5" ht="26" customHeight="1" thickBot="1" x14ac:dyDescent="0.25">
      <c r="A3" s="90"/>
      <c r="B3" s="91"/>
      <c r="C3" s="92" t="s">
        <v>79</v>
      </c>
      <c r="D3" s="92" t="s">
        <v>80</v>
      </c>
      <c r="E3" s="93" t="s">
        <v>9</v>
      </c>
    </row>
    <row r="4" spans="1:5" ht="26" customHeight="1" x14ac:dyDescent="0.2">
      <c r="A4" s="94" t="s">
        <v>128</v>
      </c>
      <c r="B4" s="95" t="s">
        <v>129</v>
      </c>
      <c r="C4" s="96"/>
      <c r="D4" s="97"/>
      <c r="E4" s="98"/>
    </row>
    <row r="5" spans="1:5" ht="26" customHeight="1" x14ac:dyDescent="0.2">
      <c r="A5" s="99" t="s">
        <v>130</v>
      </c>
      <c r="B5" s="100" t="s">
        <v>131</v>
      </c>
      <c r="C5" s="101"/>
      <c r="D5" s="101">
        <v>90</v>
      </c>
      <c r="E5" s="102"/>
    </row>
    <row r="6" spans="1:5" ht="26" customHeight="1" x14ac:dyDescent="0.2">
      <c r="A6" s="99" t="s">
        <v>132</v>
      </c>
      <c r="B6" s="100" t="s">
        <v>183</v>
      </c>
      <c r="C6" s="101"/>
      <c r="D6" s="101">
        <v>75</v>
      </c>
      <c r="E6" s="102"/>
    </row>
    <row r="7" spans="1:5" ht="26" customHeight="1" x14ac:dyDescent="0.2">
      <c r="A7" s="99" t="s">
        <v>133</v>
      </c>
      <c r="B7" s="100" t="s">
        <v>184</v>
      </c>
      <c r="C7" s="101">
        <v>75</v>
      </c>
      <c r="D7" s="101">
        <v>90</v>
      </c>
      <c r="E7" s="102">
        <f>E6*1.1</f>
        <v>0</v>
      </c>
    </row>
    <row r="8" spans="1:5" ht="26" customHeight="1" x14ac:dyDescent="0.2">
      <c r="A8" s="99" t="s">
        <v>134</v>
      </c>
      <c r="B8" s="100" t="s">
        <v>81</v>
      </c>
      <c r="C8" s="101"/>
      <c r="D8" s="101">
        <v>90</v>
      </c>
      <c r="E8" s="102"/>
    </row>
    <row r="9" spans="1:5" ht="26" customHeight="1" x14ac:dyDescent="0.2">
      <c r="A9" s="99" t="s">
        <v>135</v>
      </c>
      <c r="B9" s="100" t="s">
        <v>147</v>
      </c>
      <c r="C9" s="101"/>
      <c r="D9" s="101"/>
      <c r="E9" s="102"/>
    </row>
    <row r="10" spans="1:5" ht="26" customHeight="1" x14ac:dyDescent="0.2">
      <c r="A10" s="99" t="s">
        <v>143</v>
      </c>
      <c r="B10" s="100" t="s">
        <v>142</v>
      </c>
      <c r="C10" s="101"/>
      <c r="D10" s="101"/>
      <c r="E10" s="102"/>
    </row>
    <row r="11" spans="1:5" ht="26" customHeight="1" x14ac:dyDescent="0.2">
      <c r="A11" s="99" t="s">
        <v>136</v>
      </c>
      <c r="B11" s="100" t="s">
        <v>142</v>
      </c>
      <c r="C11" s="101"/>
      <c r="D11" s="101"/>
      <c r="E11" s="102"/>
    </row>
    <row r="12" spans="1:5" ht="26" customHeight="1" thickBot="1" x14ac:dyDescent="0.25">
      <c r="A12" s="103" t="s">
        <v>137</v>
      </c>
      <c r="B12" s="104" t="s">
        <v>142</v>
      </c>
      <c r="C12" s="105"/>
      <c r="D12" s="105"/>
      <c r="E12" s="106"/>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6D64C-4033-504D-B3BA-220BE9C2C123}">
  <sheetPr>
    <pageSetUpPr fitToPage="1"/>
  </sheetPr>
  <dimension ref="A1:N52"/>
  <sheetViews>
    <sheetView showGridLines="0" topLeftCell="A15" zoomScale="150" zoomScaleNormal="150" workbookViewId="0">
      <selection activeCell="B17" sqref="B17"/>
    </sheetView>
  </sheetViews>
  <sheetFormatPr baseColWidth="10" defaultRowHeight="16" x14ac:dyDescent="0.2"/>
  <cols>
    <col min="1" max="1" width="3.6640625" style="86" customWidth="1"/>
    <col min="2" max="2" width="30.83203125" customWidth="1"/>
    <col min="4" max="4" width="4.6640625" customWidth="1"/>
    <col min="6" max="6" width="4.6640625" customWidth="1"/>
    <col min="7" max="7" width="10.83203125" customWidth="1"/>
    <col min="8" max="8" width="4.6640625" customWidth="1"/>
    <col min="9" max="9" width="10.83203125" customWidth="1"/>
    <col min="10" max="10" width="4.6640625" customWidth="1"/>
    <col min="12" max="12" width="4.6640625" customWidth="1"/>
    <col min="14" max="14" width="4.6640625" customWidth="1"/>
  </cols>
  <sheetData>
    <row r="1" spans="1:14" ht="20" x14ac:dyDescent="0.2">
      <c r="A1" s="153" t="s">
        <v>152</v>
      </c>
      <c r="B1" s="154"/>
      <c r="C1" s="154"/>
      <c r="D1" s="154"/>
      <c r="E1" s="154"/>
      <c r="F1" s="154"/>
      <c r="G1" s="13"/>
      <c r="H1" s="13"/>
      <c r="I1" s="13"/>
      <c r="J1" s="13"/>
    </row>
    <row r="2" spans="1:14" ht="21" thickBot="1" x14ac:dyDescent="0.25">
      <c r="A2" s="65"/>
      <c r="B2" s="13"/>
      <c r="C2" s="13"/>
      <c r="D2" s="13"/>
      <c r="E2" s="13"/>
      <c r="F2" s="13"/>
      <c r="G2" s="13"/>
      <c r="H2" s="13"/>
      <c r="I2" s="13"/>
      <c r="J2" s="13"/>
    </row>
    <row r="3" spans="1:14" ht="26" customHeight="1" thickBot="1" x14ac:dyDescent="0.25">
      <c r="A3" s="90"/>
      <c r="B3" s="120"/>
      <c r="C3" s="181" t="s">
        <v>79</v>
      </c>
      <c r="D3" s="182"/>
      <c r="E3" s="183" t="s">
        <v>80</v>
      </c>
      <c r="F3" s="184"/>
      <c r="G3" s="183" t="s">
        <v>9</v>
      </c>
      <c r="H3" s="185"/>
      <c r="I3" s="13"/>
      <c r="J3" s="13"/>
    </row>
    <row r="4" spans="1:14" ht="26" customHeight="1" x14ac:dyDescent="0.2">
      <c r="A4" s="119" t="s">
        <v>128</v>
      </c>
      <c r="B4" s="118" t="s">
        <v>129</v>
      </c>
      <c r="C4" s="186"/>
      <c r="D4" s="187"/>
      <c r="E4" s="188"/>
      <c r="F4" s="189"/>
      <c r="G4" s="190"/>
      <c r="H4" s="191"/>
      <c r="I4" s="13"/>
      <c r="J4" s="13"/>
    </row>
    <row r="5" spans="1:14" ht="26" customHeight="1" x14ac:dyDescent="0.2">
      <c r="A5" s="117" t="s">
        <v>130</v>
      </c>
      <c r="B5" s="116" t="s">
        <v>131</v>
      </c>
      <c r="C5" s="178"/>
      <c r="D5" s="179">
        <v>90</v>
      </c>
      <c r="E5" s="198">
        <v>90</v>
      </c>
      <c r="F5" s="199"/>
      <c r="G5" s="176"/>
      <c r="H5" s="177"/>
      <c r="I5" s="13"/>
      <c r="J5" s="13"/>
    </row>
    <row r="6" spans="1:14" ht="26" customHeight="1" x14ac:dyDescent="0.2">
      <c r="A6" s="117" t="s">
        <v>132</v>
      </c>
      <c r="B6" s="116" t="s">
        <v>183</v>
      </c>
      <c r="C6" s="178"/>
      <c r="D6" s="179">
        <v>69</v>
      </c>
      <c r="E6" s="198">
        <v>75</v>
      </c>
      <c r="F6" s="199"/>
      <c r="G6" s="176"/>
      <c r="H6" s="177"/>
      <c r="I6" s="13"/>
      <c r="J6" s="13"/>
    </row>
    <row r="7" spans="1:14" ht="26" customHeight="1" x14ac:dyDescent="0.2">
      <c r="A7" s="117" t="s">
        <v>133</v>
      </c>
      <c r="B7" s="116" t="s">
        <v>184</v>
      </c>
      <c r="C7" s="178">
        <v>75</v>
      </c>
      <c r="D7" s="179">
        <v>90</v>
      </c>
      <c r="E7" s="198">
        <v>90</v>
      </c>
      <c r="F7" s="199"/>
      <c r="G7" s="176">
        <f>G6*1.1</f>
        <v>0</v>
      </c>
      <c r="H7" s="177"/>
      <c r="I7" s="13"/>
      <c r="J7" s="13"/>
    </row>
    <row r="8" spans="1:14" ht="26" customHeight="1" x14ac:dyDescent="0.2">
      <c r="A8" s="117" t="s">
        <v>134</v>
      </c>
      <c r="B8" s="116" t="s">
        <v>81</v>
      </c>
      <c r="C8" s="178"/>
      <c r="D8" s="179"/>
      <c r="E8" s="198">
        <v>90</v>
      </c>
      <c r="F8" s="199"/>
      <c r="G8" s="176"/>
      <c r="H8" s="177"/>
      <c r="I8" s="13"/>
      <c r="J8" s="13"/>
    </row>
    <row r="9" spans="1:14" ht="26" customHeight="1" x14ac:dyDescent="0.2">
      <c r="A9" s="117" t="s">
        <v>135</v>
      </c>
      <c r="B9" s="116" t="s">
        <v>147</v>
      </c>
      <c r="C9" s="178"/>
      <c r="D9" s="179">
        <v>90</v>
      </c>
      <c r="E9" s="198"/>
      <c r="F9" s="199"/>
      <c r="G9" s="176"/>
      <c r="H9" s="177"/>
      <c r="I9" s="13"/>
      <c r="J9" s="13"/>
    </row>
    <row r="10" spans="1:14" ht="26" customHeight="1" x14ac:dyDescent="0.2">
      <c r="A10" s="117" t="s">
        <v>143</v>
      </c>
      <c r="B10" s="116" t="s">
        <v>142</v>
      </c>
      <c r="C10" s="178"/>
      <c r="D10" s="179"/>
      <c r="E10" s="180"/>
      <c r="F10" s="159"/>
      <c r="G10" s="176"/>
      <c r="H10" s="177"/>
      <c r="I10" s="13"/>
      <c r="J10" s="13"/>
    </row>
    <row r="11" spans="1:14" ht="26" customHeight="1" x14ac:dyDescent="0.2">
      <c r="A11" s="117" t="s">
        <v>136</v>
      </c>
      <c r="B11" s="116" t="s">
        <v>142</v>
      </c>
      <c r="C11" s="178"/>
      <c r="D11" s="179"/>
      <c r="E11" s="180"/>
      <c r="F11" s="159"/>
      <c r="G11" s="176"/>
      <c r="H11" s="177"/>
      <c r="I11" s="13"/>
      <c r="J11" s="13"/>
    </row>
    <row r="12" spans="1:14" ht="26" customHeight="1" thickBot="1" x14ac:dyDescent="0.25">
      <c r="A12" s="115" t="s">
        <v>137</v>
      </c>
      <c r="B12" s="114" t="s">
        <v>142</v>
      </c>
      <c r="C12" s="192"/>
      <c r="D12" s="193"/>
      <c r="E12" s="194"/>
      <c r="F12" s="195"/>
      <c r="G12" s="196"/>
      <c r="H12" s="197"/>
      <c r="I12" s="13"/>
      <c r="J12" s="13"/>
    </row>
    <row r="13" spans="1:14" ht="20" x14ac:dyDescent="0.2">
      <c r="A13" s="65"/>
      <c r="B13" s="13"/>
      <c r="C13" s="13"/>
      <c r="D13" s="13"/>
      <c r="E13" s="13"/>
      <c r="F13" s="13"/>
      <c r="G13" s="13"/>
      <c r="H13" s="13"/>
      <c r="I13" s="13"/>
      <c r="J13" s="13"/>
    </row>
    <row r="14" spans="1:14" ht="17" thickBot="1" x14ac:dyDescent="0.25">
      <c r="A14" s="66"/>
      <c r="B14" s="13"/>
      <c r="C14" s="13"/>
      <c r="D14" s="13"/>
      <c r="E14" s="13"/>
      <c r="F14" s="13"/>
      <c r="G14" s="13"/>
      <c r="H14" s="13"/>
      <c r="I14" s="13"/>
      <c r="J14" s="13"/>
    </row>
    <row r="15" spans="1:14" s="1" customFormat="1" ht="26" customHeight="1" x14ac:dyDescent="0.2">
      <c r="A15" s="67"/>
      <c r="B15" s="3"/>
      <c r="C15" s="155" t="s">
        <v>119</v>
      </c>
      <c r="D15" s="156"/>
      <c r="E15" s="156"/>
      <c r="F15" s="156"/>
      <c r="G15" s="156"/>
      <c r="H15" s="156"/>
      <c r="I15" s="156"/>
      <c r="J15" s="156"/>
      <c r="K15" s="156"/>
      <c r="L15" s="156"/>
      <c r="M15" s="156"/>
      <c r="N15" s="157"/>
    </row>
    <row r="16" spans="1:14" s="1" customFormat="1" ht="26" customHeight="1" x14ac:dyDescent="0.2">
      <c r="A16" s="67"/>
      <c r="B16" s="3"/>
      <c r="C16" s="158" t="s">
        <v>120</v>
      </c>
      <c r="D16" s="159"/>
      <c r="E16" s="160" t="s">
        <v>121</v>
      </c>
      <c r="F16" s="159"/>
      <c r="G16" s="161" t="s">
        <v>122</v>
      </c>
      <c r="H16" s="162"/>
      <c r="I16" s="161" t="s">
        <v>123</v>
      </c>
      <c r="J16" s="162"/>
      <c r="K16" s="160" t="s">
        <v>124</v>
      </c>
      <c r="L16" s="159"/>
      <c r="M16" s="160" t="s">
        <v>125</v>
      </c>
      <c r="N16" s="163"/>
    </row>
    <row r="17" spans="1:14" s="1" customFormat="1" ht="26" customHeight="1" x14ac:dyDescent="0.2">
      <c r="A17" s="67"/>
      <c r="B17" s="132" t="s">
        <v>190</v>
      </c>
      <c r="C17" s="68" t="s">
        <v>126</v>
      </c>
      <c r="D17" s="69"/>
      <c r="E17" s="70" t="s">
        <v>126</v>
      </c>
      <c r="F17" s="69"/>
      <c r="G17" s="70" t="s">
        <v>126</v>
      </c>
      <c r="H17" s="69"/>
      <c r="I17" s="70" t="s">
        <v>126</v>
      </c>
      <c r="J17" s="69"/>
      <c r="K17" s="70" t="s">
        <v>126</v>
      </c>
      <c r="L17" s="69"/>
      <c r="M17" s="70" t="s">
        <v>126</v>
      </c>
      <c r="N17" s="71"/>
    </row>
    <row r="18" spans="1:14" s="1" customFormat="1" ht="26" customHeight="1" thickBot="1" x14ac:dyDescent="0.25">
      <c r="A18" s="67"/>
      <c r="B18" s="3"/>
      <c r="C18" s="72" t="s">
        <v>127</v>
      </c>
      <c r="D18" s="73"/>
      <c r="E18" s="74" t="s">
        <v>127</v>
      </c>
      <c r="F18" s="73"/>
      <c r="G18" s="74" t="s">
        <v>127</v>
      </c>
      <c r="H18" s="75"/>
      <c r="I18" s="74" t="s">
        <v>127</v>
      </c>
      <c r="J18" s="75"/>
      <c r="K18" s="74" t="s">
        <v>127</v>
      </c>
      <c r="L18" s="73"/>
      <c r="M18" s="74" t="s">
        <v>127</v>
      </c>
      <c r="N18" s="76"/>
    </row>
    <row r="19" spans="1:14" s="1" customFormat="1" ht="26" customHeight="1" x14ac:dyDescent="0.2">
      <c r="A19" s="77" t="s">
        <v>128</v>
      </c>
      <c r="B19" s="78" t="s">
        <v>129</v>
      </c>
      <c r="C19" s="149"/>
      <c r="D19" s="150"/>
      <c r="E19" s="149"/>
      <c r="F19" s="150"/>
      <c r="G19" s="149"/>
      <c r="H19" s="150"/>
      <c r="I19" s="149"/>
      <c r="J19" s="150"/>
      <c r="K19" s="149"/>
      <c r="L19" s="150"/>
      <c r="M19" s="149"/>
      <c r="N19" s="152"/>
    </row>
    <row r="20" spans="1:14" s="1" customFormat="1" ht="26" customHeight="1" x14ac:dyDescent="0.2">
      <c r="A20" s="79" t="s">
        <v>130</v>
      </c>
      <c r="B20" s="80" t="str">
        <f>'[1]Income - Self'!B5</f>
        <v>Pension - Lifetime</v>
      </c>
      <c r="C20" s="137"/>
      <c r="D20" s="138"/>
      <c r="E20" s="137"/>
      <c r="F20" s="138"/>
      <c r="G20" s="137"/>
      <c r="H20" s="138"/>
      <c r="I20" s="137"/>
      <c r="J20" s="138"/>
      <c r="K20" s="137"/>
      <c r="L20" s="138"/>
      <c r="M20" s="137"/>
      <c r="N20" s="140"/>
    </row>
    <row r="21" spans="1:14" s="1" customFormat="1" ht="26" customHeight="1" x14ac:dyDescent="0.2">
      <c r="A21" s="79" t="s">
        <v>132</v>
      </c>
      <c r="B21" s="80" t="s">
        <v>183</v>
      </c>
      <c r="C21" s="137"/>
      <c r="D21" s="138"/>
      <c r="E21" s="137"/>
      <c r="F21" s="138"/>
      <c r="G21" s="137"/>
      <c r="H21" s="138"/>
      <c r="I21" s="137"/>
      <c r="J21" s="138"/>
      <c r="K21" s="137"/>
      <c r="L21" s="138"/>
      <c r="M21" s="137"/>
      <c r="N21" s="140"/>
    </row>
    <row r="22" spans="1:14" s="1" customFormat="1" ht="26" customHeight="1" x14ac:dyDescent="0.2">
      <c r="A22" s="79" t="s">
        <v>133</v>
      </c>
      <c r="B22" s="80" t="s">
        <v>185</v>
      </c>
      <c r="C22" s="137"/>
      <c r="D22" s="138"/>
      <c r="E22" s="137"/>
      <c r="F22" s="138"/>
      <c r="G22" s="137"/>
      <c r="H22" s="138"/>
      <c r="I22" s="137"/>
      <c r="J22" s="138"/>
      <c r="K22" s="137"/>
      <c r="L22" s="138"/>
      <c r="M22" s="137"/>
      <c r="N22" s="138"/>
    </row>
    <row r="23" spans="1:14" s="1" customFormat="1" ht="26" customHeight="1" x14ac:dyDescent="0.2">
      <c r="A23" s="79" t="s">
        <v>134</v>
      </c>
      <c r="B23" s="80" t="s">
        <v>81</v>
      </c>
      <c r="C23" s="137"/>
      <c r="D23" s="138"/>
      <c r="E23" s="137"/>
      <c r="F23" s="138"/>
      <c r="G23" s="137"/>
      <c r="H23" s="138"/>
      <c r="I23" s="137"/>
      <c r="J23" s="138"/>
      <c r="K23" s="137"/>
      <c r="L23" s="138"/>
      <c r="M23" s="137"/>
      <c r="N23" s="140"/>
    </row>
    <row r="24" spans="1:14" s="1" customFormat="1" ht="26" customHeight="1" x14ac:dyDescent="0.2">
      <c r="A24" s="79" t="s">
        <v>135</v>
      </c>
      <c r="B24" s="80" t="s">
        <v>144</v>
      </c>
      <c r="C24" s="137"/>
      <c r="D24" s="138"/>
      <c r="E24" s="137"/>
      <c r="F24" s="138"/>
      <c r="G24" s="137"/>
      <c r="H24" s="138"/>
      <c r="I24" s="137"/>
      <c r="J24" s="138"/>
      <c r="K24" s="137"/>
      <c r="L24" s="138"/>
      <c r="M24" s="137"/>
      <c r="N24" s="140"/>
    </row>
    <row r="25" spans="1:14" s="1" customFormat="1" ht="26" customHeight="1" x14ac:dyDescent="0.2">
      <c r="A25" s="79" t="s">
        <v>143</v>
      </c>
      <c r="B25" s="80" t="str">
        <f>'[1]Income - Self'!B10</f>
        <v>Other Taxable Income</v>
      </c>
      <c r="C25" s="137"/>
      <c r="D25" s="138"/>
      <c r="E25" s="137"/>
      <c r="F25" s="138"/>
      <c r="G25" s="137"/>
      <c r="H25" s="138"/>
      <c r="I25" s="137"/>
      <c r="J25" s="138"/>
      <c r="K25" s="137"/>
      <c r="L25" s="138"/>
      <c r="M25" s="137"/>
      <c r="N25" s="138"/>
    </row>
    <row r="26" spans="1:14" s="1" customFormat="1" ht="26" customHeight="1" x14ac:dyDescent="0.2">
      <c r="A26" s="79" t="s">
        <v>136</v>
      </c>
      <c r="B26" s="80" t="s">
        <v>142</v>
      </c>
      <c r="C26" s="137"/>
      <c r="D26" s="138"/>
      <c r="E26" s="137"/>
      <c r="F26" s="138"/>
      <c r="G26" s="137"/>
      <c r="H26" s="138"/>
      <c r="I26" s="137"/>
      <c r="J26" s="138"/>
      <c r="K26" s="137"/>
      <c r="L26" s="138"/>
      <c r="M26" s="137"/>
      <c r="N26" s="140"/>
    </row>
    <row r="27" spans="1:14" s="83" customFormat="1" ht="26" customHeight="1" x14ac:dyDescent="0.2">
      <c r="A27" s="113" t="s">
        <v>137</v>
      </c>
      <c r="B27" s="112" t="s">
        <v>151</v>
      </c>
      <c r="C27" s="143">
        <f>SUM(C19:C26)</f>
        <v>0</v>
      </c>
      <c r="D27" s="144"/>
      <c r="E27" s="143">
        <f>SUM(E19:E26)</f>
        <v>0</v>
      </c>
      <c r="F27" s="144"/>
      <c r="G27" s="143">
        <f>SUM(G19:G26)</f>
        <v>0</v>
      </c>
      <c r="H27" s="144"/>
      <c r="I27" s="143">
        <f>SUM(I19:I26)</f>
        <v>0</v>
      </c>
      <c r="J27" s="144"/>
      <c r="K27" s="143">
        <f>SUM(K19:K26)</f>
        <v>0</v>
      </c>
      <c r="L27" s="144"/>
      <c r="M27" s="143">
        <f>SUM(M19:M26)</f>
        <v>0</v>
      </c>
      <c r="N27" s="144"/>
    </row>
    <row r="28" spans="1:14" s="1" customFormat="1" ht="26" customHeight="1" x14ac:dyDescent="0.2">
      <c r="A28" s="79" t="s">
        <v>138</v>
      </c>
      <c r="B28" s="80" t="s">
        <v>139</v>
      </c>
      <c r="C28" s="137"/>
      <c r="D28" s="138"/>
      <c r="E28" s="148"/>
      <c r="F28" s="139"/>
      <c r="G28" s="137"/>
      <c r="H28" s="138"/>
      <c r="I28" s="137"/>
      <c r="J28" s="138"/>
      <c r="K28" s="137"/>
      <c r="L28" s="138"/>
      <c r="M28" s="137"/>
      <c r="N28" s="140"/>
    </row>
    <row r="29" spans="1:14" s="1" customFormat="1" ht="26" customHeight="1" x14ac:dyDescent="0.2">
      <c r="A29" s="81" t="s">
        <v>140</v>
      </c>
      <c r="B29" s="82" t="s">
        <v>150</v>
      </c>
      <c r="C29" s="174">
        <f>C27-C28</f>
        <v>0</v>
      </c>
      <c r="D29" s="175"/>
      <c r="E29" s="174">
        <f>E27-E28</f>
        <v>0</v>
      </c>
      <c r="F29" s="175"/>
      <c r="G29" s="174">
        <f>G27-G28</f>
        <v>0</v>
      </c>
      <c r="H29" s="175"/>
      <c r="I29" s="174">
        <f>I27-I28</f>
        <v>0</v>
      </c>
      <c r="J29" s="175"/>
      <c r="K29" s="174">
        <f>K27-K28</f>
        <v>0</v>
      </c>
      <c r="L29" s="175"/>
      <c r="M29" s="174">
        <f>M27-M28</f>
        <v>0</v>
      </c>
      <c r="N29" s="175"/>
    </row>
    <row r="30" spans="1:14" x14ac:dyDescent="0.2">
      <c r="A30" s="66"/>
      <c r="B30" s="13"/>
      <c r="C30" s="13"/>
      <c r="D30" s="13"/>
      <c r="E30" s="13"/>
      <c r="F30" s="13"/>
      <c r="G30" s="13"/>
      <c r="H30" s="13"/>
      <c r="I30" s="13"/>
      <c r="J30" s="13"/>
    </row>
    <row r="31" spans="1:14" x14ac:dyDescent="0.2">
      <c r="B31" s="111" t="s">
        <v>149</v>
      </c>
      <c r="C31" s="110"/>
      <c r="D31" s="110"/>
      <c r="E31" s="110"/>
      <c r="F31" s="110"/>
      <c r="G31" s="13"/>
      <c r="H31" s="13"/>
      <c r="I31" s="13"/>
      <c r="J31" s="13"/>
    </row>
    <row r="32" spans="1:14" x14ac:dyDescent="0.2">
      <c r="A32" s="66"/>
      <c r="B32" s="109" t="s">
        <v>148</v>
      </c>
      <c r="C32" s="13"/>
      <c r="D32" s="13"/>
      <c r="E32" s="13"/>
      <c r="F32" s="13"/>
      <c r="G32" s="13"/>
      <c r="H32" s="13"/>
      <c r="I32" s="13"/>
      <c r="J32" s="13"/>
    </row>
    <row r="33" spans="1:10" x14ac:dyDescent="0.2">
      <c r="A33" s="66"/>
      <c r="B33" s="13"/>
      <c r="C33" s="13"/>
      <c r="D33" s="13"/>
      <c r="E33" s="13"/>
      <c r="F33" s="13"/>
      <c r="G33" s="13"/>
      <c r="H33" s="13"/>
      <c r="I33" s="13"/>
      <c r="J33" s="13"/>
    </row>
    <row r="34" spans="1:10" x14ac:dyDescent="0.2">
      <c r="A34" s="66"/>
      <c r="B34" s="13"/>
      <c r="C34" s="13"/>
      <c r="D34" s="13"/>
      <c r="E34" s="13"/>
      <c r="F34" s="13"/>
      <c r="G34" s="13"/>
      <c r="H34" s="13"/>
      <c r="I34" s="13"/>
      <c r="J34" s="13"/>
    </row>
    <row r="35" spans="1:10" x14ac:dyDescent="0.2">
      <c r="A35" s="66"/>
      <c r="B35" s="13"/>
      <c r="C35" s="13"/>
      <c r="D35" s="13"/>
      <c r="E35" s="13"/>
      <c r="F35" s="13"/>
      <c r="G35" s="13"/>
      <c r="H35" s="13"/>
      <c r="I35" s="13"/>
      <c r="J35" s="13"/>
    </row>
    <row r="36" spans="1:10" x14ac:dyDescent="0.2">
      <c r="A36" s="66"/>
      <c r="B36" s="13"/>
      <c r="C36" s="13"/>
      <c r="D36" s="13"/>
      <c r="E36" s="13"/>
      <c r="F36" s="13"/>
      <c r="G36" s="13"/>
      <c r="H36" s="13"/>
      <c r="I36" s="13"/>
      <c r="J36" s="13"/>
    </row>
    <row r="37" spans="1:10" x14ac:dyDescent="0.2">
      <c r="A37" s="66"/>
      <c r="B37" s="13"/>
      <c r="C37" s="13"/>
      <c r="D37" s="13"/>
      <c r="E37" s="13"/>
      <c r="F37" s="13"/>
      <c r="G37" s="13"/>
      <c r="H37" s="13"/>
      <c r="I37" s="13"/>
      <c r="J37" s="13"/>
    </row>
    <row r="38" spans="1:10" x14ac:dyDescent="0.2">
      <c r="A38" s="66"/>
      <c r="B38" s="13"/>
      <c r="C38" s="13"/>
      <c r="D38" s="13"/>
      <c r="E38" s="13"/>
      <c r="F38" s="13"/>
      <c r="G38" s="13"/>
      <c r="H38" s="13"/>
      <c r="I38" s="13"/>
      <c r="J38" s="13"/>
    </row>
    <row r="39" spans="1:10" x14ac:dyDescent="0.2">
      <c r="A39" s="66"/>
      <c r="B39" s="13"/>
      <c r="C39" s="13"/>
      <c r="D39" s="13"/>
      <c r="E39" s="13"/>
      <c r="F39" s="13"/>
      <c r="G39" s="13"/>
      <c r="H39" s="13"/>
      <c r="I39" s="13"/>
      <c r="J39" s="13"/>
    </row>
    <row r="40" spans="1:10" x14ac:dyDescent="0.2">
      <c r="A40" s="66"/>
      <c r="B40" s="13"/>
      <c r="C40" s="13"/>
      <c r="D40" s="13"/>
      <c r="E40" s="13"/>
      <c r="F40" s="13"/>
      <c r="G40" s="13"/>
      <c r="H40" s="13"/>
      <c r="I40" s="13"/>
      <c r="J40" s="13"/>
    </row>
    <row r="41" spans="1:10" x14ac:dyDescent="0.2">
      <c r="A41" s="66"/>
      <c r="B41" s="13"/>
      <c r="C41" s="13"/>
      <c r="D41" s="13"/>
      <c r="E41" s="13"/>
      <c r="F41" s="13"/>
      <c r="G41" s="13"/>
      <c r="H41" s="13"/>
      <c r="I41" s="13"/>
      <c r="J41" s="13"/>
    </row>
    <row r="42" spans="1:10" x14ac:dyDescent="0.2">
      <c r="A42" s="66"/>
      <c r="B42" s="13"/>
      <c r="C42" s="13"/>
      <c r="D42" s="13"/>
      <c r="E42" s="13"/>
      <c r="F42" s="13"/>
      <c r="G42" s="13"/>
      <c r="H42" s="13"/>
      <c r="I42" s="13"/>
      <c r="J42" s="13"/>
    </row>
    <row r="43" spans="1:10" x14ac:dyDescent="0.2">
      <c r="A43" s="66"/>
      <c r="B43" s="13"/>
      <c r="C43" s="13"/>
      <c r="D43" s="13"/>
      <c r="E43" s="13"/>
      <c r="F43" s="13"/>
      <c r="G43" s="13"/>
      <c r="H43" s="13"/>
      <c r="I43" s="13"/>
      <c r="J43" s="13"/>
    </row>
    <row r="44" spans="1:10" x14ac:dyDescent="0.2">
      <c r="A44" s="66"/>
      <c r="B44" s="13"/>
      <c r="C44" s="13"/>
      <c r="D44" s="13"/>
      <c r="E44" s="13"/>
      <c r="F44" s="13"/>
      <c r="G44" s="13"/>
      <c r="H44" s="13"/>
      <c r="I44" s="13"/>
      <c r="J44" s="13"/>
    </row>
    <row r="45" spans="1:10" x14ac:dyDescent="0.2">
      <c r="A45" s="66"/>
      <c r="B45" s="13"/>
      <c r="C45" s="13"/>
      <c r="D45" s="13"/>
      <c r="E45" s="13"/>
      <c r="F45" s="13"/>
      <c r="G45" s="13"/>
      <c r="H45" s="13"/>
      <c r="I45" s="13"/>
      <c r="J45" s="13"/>
    </row>
    <row r="46" spans="1:10" x14ac:dyDescent="0.2">
      <c r="A46" s="66"/>
      <c r="B46" s="13"/>
      <c r="C46" s="13"/>
      <c r="D46" s="13"/>
      <c r="E46" s="13"/>
      <c r="F46" s="13"/>
      <c r="G46" s="13"/>
      <c r="H46" s="13"/>
      <c r="I46" s="13"/>
      <c r="J46" s="13"/>
    </row>
    <row r="47" spans="1:10" x14ac:dyDescent="0.2">
      <c r="A47" s="66"/>
      <c r="B47" s="13"/>
      <c r="C47" s="13"/>
      <c r="D47" s="13"/>
      <c r="E47" s="13"/>
      <c r="F47" s="13"/>
      <c r="G47" s="13"/>
      <c r="H47" s="13"/>
      <c r="I47" s="13"/>
      <c r="J47" s="13"/>
    </row>
    <row r="48" spans="1:10" x14ac:dyDescent="0.2">
      <c r="A48" s="66"/>
      <c r="B48" s="13"/>
      <c r="C48" s="13"/>
      <c r="D48" s="13"/>
      <c r="E48" s="13"/>
      <c r="F48" s="13"/>
      <c r="G48" s="13"/>
      <c r="H48" s="13"/>
      <c r="I48" s="13"/>
      <c r="J48" s="13"/>
    </row>
    <row r="49" spans="1:10" x14ac:dyDescent="0.2">
      <c r="A49" s="66"/>
      <c r="B49" s="13"/>
      <c r="C49" s="13"/>
      <c r="D49" s="13"/>
      <c r="E49" s="13"/>
      <c r="F49" s="13"/>
      <c r="G49" s="13"/>
      <c r="H49" s="13"/>
      <c r="I49" s="13"/>
      <c r="J49" s="13"/>
    </row>
    <row r="50" spans="1:10" x14ac:dyDescent="0.2">
      <c r="A50" s="66"/>
      <c r="B50" s="13"/>
      <c r="C50" s="13"/>
      <c r="D50" s="13"/>
      <c r="E50" s="13"/>
      <c r="F50" s="13"/>
      <c r="G50" s="13"/>
      <c r="H50" s="13"/>
      <c r="I50" s="13"/>
      <c r="J50" s="13"/>
    </row>
    <row r="51" spans="1:10" x14ac:dyDescent="0.2">
      <c r="A51" s="66"/>
      <c r="B51" s="13"/>
      <c r="C51" s="13"/>
      <c r="D51" s="13"/>
      <c r="E51" s="13"/>
      <c r="F51" s="13"/>
      <c r="G51" s="13"/>
      <c r="H51" s="13"/>
      <c r="I51" s="13"/>
      <c r="J51" s="13"/>
    </row>
    <row r="52" spans="1:10" x14ac:dyDescent="0.2">
      <c r="A52" s="66"/>
      <c r="B52" s="13"/>
      <c r="C52" s="13"/>
      <c r="D52" s="13"/>
      <c r="E52" s="13"/>
      <c r="F52" s="13"/>
      <c r="G52" s="13"/>
      <c r="H52" s="13"/>
      <c r="I52" s="13"/>
      <c r="J52" s="13"/>
    </row>
  </sheetData>
  <mergeCells count="104">
    <mergeCell ref="A1:F1"/>
    <mergeCell ref="C3:D3"/>
    <mergeCell ref="E3:F3"/>
    <mergeCell ref="G3:H3"/>
    <mergeCell ref="C4:D4"/>
    <mergeCell ref="E4:F4"/>
    <mergeCell ref="G4:H4"/>
    <mergeCell ref="C12:D12"/>
    <mergeCell ref="E12:F12"/>
    <mergeCell ref="G12:H12"/>
    <mergeCell ref="C5:D5"/>
    <mergeCell ref="E5:F5"/>
    <mergeCell ref="G5:H5"/>
    <mergeCell ref="C6:D6"/>
    <mergeCell ref="E6:F6"/>
    <mergeCell ref="G6:H6"/>
    <mergeCell ref="C7:D7"/>
    <mergeCell ref="E7:F7"/>
    <mergeCell ref="G7:H7"/>
    <mergeCell ref="C8:D8"/>
    <mergeCell ref="E8:F8"/>
    <mergeCell ref="G8:H8"/>
    <mergeCell ref="C9:D9"/>
    <mergeCell ref="E9:F9"/>
    <mergeCell ref="G9:H9"/>
    <mergeCell ref="C10:D10"/>
    <mergeCell ref="E10:F10"/>
    <mergeCell ref="G10:H10"/>
    <mergeCell ref="C11:D11"/>
    <mergeCell ref="E11:F11"/>
    <mergeCell ref="G11:H11"/>
    <mergeCell ref="C15:N15"/>
    <mergeCell ref="C16:D16"/>
    <mergeCell ref="E16:F16"/>
    <mergeCell ref="G16:H16"/>
    <mergeCell ref="I16:J16"/>
    <mergeCell ref="K16:L16"/>
    <mergeCell ref="M16:N16"/>
    <mergeCell ref="C19:D19"/>
    <mergeCell ref="E19:F19"/>
    <mergeCell ref="G19:H19"/>
    <mergeCell ref="I19:J19"/>
    <mergeCell ref="K19:L19"/>
    <mergeCell ref="M19:N19"/>
    <mergeCell ref="C20:D20"/>
    <mergeCell ref="E20:F20"/>
    <mergeCell ref="G20:H20"/>
    <mergeCell ref="I20:J20"/>
    <mergeCell ref="K20:L20"/>
    <mergeCell ref="M20:N20"/>
    <mergeCell ref="C21:D21"/>
    <mergeCell ref="E21:F21"/>
    <mergeCell ref="G21:H21"/>
    <mergeCell ref="I21:J21"/>
    <mergeCell ref="K21:L21"/>
    <mergeCell ref="M21:N21"/>
    <mergeCell ref="C22:D22"/>
    <mergeCell ref="E22:F22"/>
    <mergeCell ref="G22:H22"/>
    <mergeCell ref="I22:J22"/>
    <mergeCell ref="K22:L22"/>
    <mergeCell ref="M22:N22"/>
    <mergeCell ref="C23:D23"/>
    <mergeCell ref="E23:F23"/>
    <mergeCell ref="G23:H23"/>
    <mergeCell ref="I23:J23"/>
    <mergeCell ref="K23:L23"/>
    <mergeCell ref="M23:N23"/>
    <mergeCell ref="C24:D24"/>
    <mergeCell ref="E24:F24"/>
    <mergeCell ref="G24:H24"/>
    <mergeCell ref="I24:J24"/>
    <mergeCell ref="K24:L24"/>
    <mergeCell ref="M24:N24"/>
    <mergeCell ref="C25:D25"/>
    <mergeCell ref="E25:F25"/>
    <mergeCell ref="G25:H25"/>
    <mergeCell ref="I25:J25"/>
    <mergeCell ref="K25:L25"/>
    <mergeCell ref="M25:N25"/>
    <mergeCell ref="C26:D26"/>
    <mergeCell ref="E26:F26"/>
    <mergeCell ref="G26:H26"/>
    <mergeCell ref="I26:J26"/>
    <mergeCell ref="K26:L26"/>
    <mergeCell ref="M26:N26"/>
    <mergeCell ref="C29:D29"/>
    <mergeCell ref="E29:F29"/>
    <mergeCell ref="G29:H29"/>
    <mergeCell ref="I29:J29"/>
    <mergeCell ref="K29:L29"/>
    <mergeCell ref="M29:N29"/>
    <mergeCell ref="C27:D27"/>
    <mergeCell ref="E27:F27"/>
    <mergeCell ref="G27:H27"/>
    <mergeCell ref="I27:J27"/>
    <mergeCell ref="K27:L27"/>
    <mergeCell ref="M27:N27"/>
    <mergeCell ref="C28:D28"/>
    <mergeCell ref="E28:F28"/>
    <mergeCell ref="G28:H28"/>
    <mergeCell ref="I28:J28"/>
    <mergeCell ref="K28:L28"/>
    <mergeCell ref="M28:N28"/>
  </mergeCells>
  <hyperlinks>
    <hyperlink ref="B32" r:id="rId1" display="https://www.ey.com/en_ca/services/tax/tax-calculators" xr:uid="{B550B52B-92EB-C748-A7BC-308D7EBF9FB4}"/>
  </hyperlinks>
  <pageMargins left="0.75000000000000011" right="0.75000000000000011" top="1" bottom="1" header="0.5" footer="0.5"/>
  <pageSetup scale="69" orientation="landscape"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74C7-D6AA-ED4A-AA93-A6958F128BA0}">
  <dimension ref="A1:I124"/>
  <sheetViews>
    <sheetView workbookViewId="0">
      <selection activeCell="A22" sqref="A22:XFD22"/>
    </sheetView>
  </sheetViews>
  <sheetFormatPr baseColWidth="10" defaultRowHeight="16" x14ac:dyDescent="0.2"/>
  <cols>
    <col min="1" max="1" width="3.83203125" style="64" customWidth="1"/>
    <col min="2" max="2" width="4" style="64" customWidth="1"/>
    <col min="3" max="3" width="37.83203125" customWidth="1"/>
    <col min="4" max="4" width="24.5" style="44" customWidth="1"/>
    <col min="5" max="5" width="10.83203125" customWidth="1"/>
    <col min="6" max="6" width="64.83203125" customWidth="1"/>
  </cols>
  <sheetData>
    <row r="1" spans="1:9" ht="29" customHeight="1" x14ac:dyDescent="0.25">
      <c r="A1" s="200" t="s">
        <v>88</v>
      </c>
      <c r="B1" s="201"/>
      <c r="C1" s="201"/>
      <c r="D1" s="202"/>
      <c r="E1" s="13"/>
      <c r="F1" s="13"/>
      <c r="G1" s="13"/>
      <c r="H1" s="13"/>
      <c r="I1" s="13"/>
    </row>
    <row r="2" spans="1:9" x14ac:dyDescent="0.2">
      <c r="A2" s="52"/>
      <c r="B2" s="52"/>
      <c r="C2" s="13"/>
      <c r="D2" s="12"/>
      <c r="E2" s="13"/>
      <c r="F2" s="13"/>
      <c r="G2" s="13"/>
      <c r="H2" s="13"/>
      <c r="I2" s="13"/>
    </row>
    <row r="3" spans="1:9" s="55" customFormat="1" ht="24" customHeight="1" x14ac:dyDescent="0.2">
      <c r="A3" s="203" t="s">
        <v>89</v>
      </c>
      <c r="B3" s="204"/>
      <c r="C3" s="204"/>
      <c r="D3" s="204"/>
      <c r="E3" s="45"/>
      <c r="F3" s="53" t="s">
        <v>90</v>
      </c>
      <c r="G3" s="54"/>
      <c r="H3" s="54"/>
      <c r="I3" s="54"/>
    </row>
    <row r="4" spans="1:9" ht="28" customHeight="1" x14ac:dyDescent="0.2">
      <c r="A4" s="52"/>
      <c r="B4" s="52" t="s">
        <v>91</v>
      </c>
      <c r="C4" s="13" t="s">
        <v>92</v>
      </c>
      <c r="D4" s="56"/>
      <c r="E4" s="13"/>
      <c r="F4" s="13"/>
      <c r="G4" s="13"/>
      <c r="H4" s="13"/>
      <c r="I4" s="13"/>
    </row>
    <row r="5" spans="1:9" ht="28" customHeight="1" x14ac:dyDescent="0.2">
      <c r="A5" s="52"/>
      <c r="B5" s="52" t="s">
        <v>93</v>
      </c>
      <c r="C5" s="13" t="s">
        <v>94</v>
      </c>
      <c r="D5" s="57"/>
      <c r="E5" s="13"/>
      <c r="F5" s="58" t="s">
        <v>95</v>
      </c>
      <c r="G5" s="13"/>
      <c r="H5" s="13"/>
      <c r="I5" s="13"/>
    </row>
    <row r="6" spans="1:9" ht="28" customHeight="1" x14ac:dyDescent="0.2">
      <c r="A6" s="52"/>
      <c r="B6" s="52" t="s">
        <v>96</v>
      </c>
      <c r="C6" s="13" t="s">
        <v>97</v>
      </c>
      <c r="D6" s="57"/>
      <c r="E6" s="13"/>
      <c r="F6" s="58" t="s">
        <v>98</v>
      </c>
      <c r="G6" s="13"/>
      <c r="H6" s="13"/>
      <c r="I6" s="13"/>
    </row>
    <row r="7" spans="1:9" ht="28" customHeight="1" x14ac:dyDescent="0.2">
      <c r="A7" s="52"/>
      <c r="B7" s="52" t="s">
        <v>99</v>
      </c>
      <c r="C7" s="13" t="s">
        <v>100</v>
      </c>
      <c r="D7" s="59" t="e">
        <f>INDEX('Table 1'!$B$7:$K$41,MATCH('Income from RRSP Savings'!D5,'Table 1'!$A$7:$A$41,0),MATCH('Income from RRSP Savings'!D6,'Table 1'!$B$5:$K$5,0))</f>
        <v>#N/A</v>
      </c>
      <c r="E7" s="13"/>
      <c r="F7" s="58" t="s">
        <v>101</v>
      </c>
      <c r="G7" s="13"/>
      <c r="H7" s="13"/>
      <c r="I7" s="13"/>
    </row>
    <row r="8" spans="1:9" ht="28" customHeight="1" thickBot="1" x14ac:dyDescent="0.25">
      <c r="A8" s="52"/>
      <c r="B8" s="52" t="s">
        <v>102</v>
      </c>
      <c r="C8" s="13" t="s">
        <v>103</v>
      </c>
      <c r="D8" s="60" t="e">
        <f>D4*D7</f>
        <v>#N/A</v>
      </c>
      <c r="E8" s="13"/>
      <c r="F8" s="13"/>
      <c r="G8" s="13"/>
      <c r="H8" s="13"/>
      <c r="I8" s="13"/>
    </row>
    <row r="9" spans="1:9" ht="17" thickTop="1" x14ac:dyDescent="0.2">
      <c r="A9" s="52"/>
      <c r="B9" s="52"/>
      <c r="C9" s="13"/>
      <c r="D9" s="12"/>
      <c r="E9" s="13"/>
      <c r="F9" s="13"/>
      <c r="G9" s="13"/>
      <c r="H9" s="13"/>
      <c r="I9" s="13"/>
    </row>
    <row r="10" spans="1:9" s="55" customFormat="1" ht="24" customHeight="1" x14ac:dyDescent="0.2">
      <c r="A10" s="203" t="s">
        <v>104</v>
      </c>
      <c r="B10" s="203"/>
      <c r="C10" s="203"/>
      <c r="D10" s="203"/>
      <c r="E10" s="203"/>
      <c r="F10" s="203"/>
      <c r="G10" s="54"/>
      <c r="H10" s="54"/>
      <c r="I10" s="54"/>
    </row>
    <row r="11" spans="1:9" ht="28" customHeight="1" x14ac:dyDescent="0.2">
      <c r="A11" s="52"/>
      <c r="B11" s="52" t="s">
        <v>91</v>
      </c>
      <c r="C11" s="13" t="s">
        <v>105</v>
      </c>
      <c r="D11" s="56"/>
      <c r="E11" s="13"/>
      <c r="F11" s="13"/>
      <c r="G11" s="13"/>
      <c r="H11" s="13"/>
      <c r="I11" s="13"/>
    </row>
    <row r="12" spans="1:9" ht="28" customHeight="1" x14ac:dyDescent="0.2">
      <c r="A12" s="52"/>
      <c r="B12" s="52" t="s">
        <v>93</v>
      </c>
      <c r="C12" s="13" t="s">
        <v>94</v>
      </c>
      <c r="D12" s="57"/>
      <c r="E12" s="13"/>
      <c r="F12" s="58" t="s">
        <v>106</v>
      </c>
      <c r="G12" s="13"/>
      <c r="H12" s="13"/>
      <c r="I12" s="13"/>
    </row>
    <row r="13" spans="1:9" ht="28" customHeight="1" x14ac:dyDescent="0.2">
      <c r="A13" s="52"/>
      <c r="B13" s="52" t="s">
        <v>96</v>
      </c>
      <c r="C13" s="13" t="s">
        <v>107</v>
      </c>
      <c r="D13" s="57"/>
      <c r="E13" s="13"/>
      <c r="F13" s="58" t="s">
        <v>108</v>
      </c>
      <c r="G13" s="13"/>
      <c r="H13" s="13"/>
      <c r="I13" s="13"/>
    </row>
    <row r="14" spans="1:9" ht="28" customHeight="1" x14ac:dyDescent="0.2">
      <c r="A14" s="52"/>
      <c r="B14" s="52" t="s">
        <v>99</v>
      </c>
      <c r="C14" s="13" t="s">
        <v>109</v>
      </c>
      <c r="D14" s="59" t="e">
        <f>INDEX('Table 2'!$B$7:$K$41,MATCH('Income from RRSP Savings'!D12,'Table 2'!$A$7:$A$41,0),MATCH('Income from RRSP Savings'!D13,'Table 2'!$B$5:$K$5,0))</f>
        <v>#N/A</v>
      </c>
      <c r="E14" s="13"/>
      <c r="F14" s="58" t="s">
        <v>110</v>
      </c>
      <c r="G14" s="13"/>
      <c r="H14" s="13"/>
      <c r="I14" s="13"/>
    </row>
    <row r="15" spans="1:9" ht="28" customHeight="1" thickBot="1" x14ac:dyDescent="0.25">
      <c r="A15" s="52"/>
      <c r="B15" s="52" t="s">
        <v>102</v>
      </c>
      <c r="C15" s="13" t="s">
        <v>111</v>
      </c>
      <c r="D15" s="60" t="e">
        <f>D11*D14</f>
        <v>#N/A</v>
      </c>
      <c r="E15" s="13"/>
      <c r="F15" s="13"/>
      <c r="G15" s="13"/>
      <c r="H15" s="13"/>
      <c r="I15" s="13"/>
    </row>
    <row r="16" spans="1:9" ht="40" customHeight="1" thickTop="1" x14ac:dyDescent="0.2">
      <c r="A16" s="52"/>
      <c r="B16" s="52"/>
      <c r="C16" s="13"/>
      <c r="D16" s="12"/>
      <c r="E16" s="13"/>
      <c r="F16" s="13"/>
      <c r="G16" s="13"/>
      <c r="H16" s="13"/>
      <c r="I16" s="13"/>
    </row>
    <row r="17" spans="1:9" s="55" customFormat="1" ht="24" customHeight="1" x14ac:dyDescent="0.2">
      <c r="A17" s="203" t="s">
        <v>112</v>
      </c>
      <c r="B17" s="203"/>
      <c r="C17" s="203"/>
      <c r="D17" s="203"/>
      <c r="E17" s="203"/>
      <c r="F17" s="203"/>
      <c r="G17" s="54"/>
      <c r="H17" s="54"/>
      <c r="I17" s="54"/>
    </row>
    <row r="18" spans="1:9" ht="43" customHeight="1" x14ac:dyDescent="0.2">
      <c r="A18" s="52"/>
      <c r="B18" s="61" t="s">
        <v>91</v>
      </c>
      <c r="C18" s="62" t="s">
        <v>113</v>
      </c>
      <c r="D18" s="56" t="e">
        <f>D8</f>
        <v>#N/A</v>
      </c>
      <c r="E18" s="13"/>
      <c r="F18" s="13"/>
      <c r="G18" s="13"/>
      <c r="H18" s="13"/>
      <c r="I18" s="13"/>
    </row>
    <row r="19" spans="1:9" ht="43" customHeight="1" x14ac:dyDescent="0.2">
      <c r="A19" s="52"/>
      <c r="B19" s="61" t="s">
        <v>93</v>
      </c>
      <c r="C19" s="63" t="s">
        <v>114</v>
      </c>
      <c r="D19" s="57" t="e">
        <f>+D15</f>
        <v>#N/A</v>
      </c>
      <c r="E19" s="13"/>
      <c r="F19" s="58"/>
      <c r="G19" s="13"/>
      <c r="H19" s="13"/>
      <c r="I19" s="13"/>
    </row>
    <row r="20" spans="1:9" ht="43" customHeight="1" x14ac:dyDescent="0.2">
      <c r="A20" s="52"/>
      <c r="B20" s="61" t="s">
        <v>96</v>
      </c>
      <c r="C20" s="63" t="s">
        <v>115</v>
      </c>
      <c r="D20" s="57"/>
      <c r="E20" s="13"/>
      <c r="F20" s="58" t="s">
        <v>116</v>
      </c>
      <c r="G20" s="13"/>
      <c r="H20" s="13"/>
      <c r="I20" s="13"/>
    </row>
    <row r="21" spans="1:9" ht="43" customHeight="1" x14ac:dyDescent="0.2">
      <c r="A21" s="52"/>
      <c r="B21" s="61" t="s">
        <v>99</v>
      </c>
      <c r="C21" s="63" t="s">
        <v>117</v>
      </c>
      <c r="D21" s="57" t="e">
        <f>D18+D19</f>
        <v>#N/A</v>
      </c>
      <c r="E21" s="13"/>
      <c r="F21" s="58"/>
      <c r="G21" s="13"/>
      <c r="H21" s="13"/>
      <c r="I21" s="13"/>
    </row>
    <row r="22" spans="1:9" x14ac:dyDescent="0.2">
      <c r="A22" s="52"/>
      <c r="B22" s="52"/>
      <c r="C22" s="13"/>
      <c r="D22" s="12"/>
      <c r="E22" s="13"/>
      <c r="F22" s="13"/>
      <c r="G22" s="13"/>
      <c r="H22" s="13"/>
      <c r="I22" s="13"/>
    </row>
    <row r="23" spans="1:9" x14ac:dyDescent="0.2">
      <c r="A23" s="52"/>
      <c r="B23" s="52"/>
      <c r="C23" s="13"/>
      <c r="D23" s="12"/>
      <c r="E23" s="13"/>
      <c r="F23" s="13"/>
      <c r="G23" s="13"/>
      <c r="H23" s="13"/>
      <c r="I23" s="13"/>
    </row>
    <row r="24" spans="1:9" x14ac:dyDescent="0.2">
      <c r="A24" s="52"/>
      <c r="B24" s="52"/>
      <c r="C24" s="13"/>
      <c r="D24" s="12"/>
      <c r="E24" s="13"/>
      <c r="F24" s="13"/>
      <c r="G24" s="13"/>
      <c r="H24" s="13"/>
      <c r="I24" s="13"/>
    </row>
    <row r="25" spans="1:9" x14ac:dyDescent="0.2">
      <c r="A25" s="52"/>
      <c r="B25" s="52"/>
      <c r="C25" s="13"/>
      <c r="D25" s="12"/>
      <c r="E25" s="13"/>
      <c r="F25" s="13"/>
      <c r="G25" s="13"/>
      <c r="H25" s="13"/>
      <c r="I25" s="13"/>
    </row>
    <row r="26" spans="1:9" x14ac:dyDescent="0.2">
      <c r="A26" s="52"/>
      <c r="B26" s="52"/>
      <c r="C26" s="13"/>
      <c r="D26" s="12"/>
      <c r="E26" s="13"/>
      <c r="F26" s="13"/>
      <c r="G26" s="13"/>
      <c r="H26" s="13"/>
      <c r="I26" s="13"/>
    </row>
    <row r="27" spans="1:9" x14ac:dyDescent="0.2">
      <c r="A27" s="52"/>
      <c r="B27" s="52"/>
      <c r="C27" s="13"/>
      <c r="D27" s="12"/>
      <c r="E27" s="13"/>
      <c r="F27" s="13"/>
      <c r="G27" s="13"/>
      <c r="H27" s="13"/>
      <c r="I27" s="13"/>
    </row>
    <row r="28" spans="1:9" x14ac:dyDescent="0.2">
      <c r="A28" s="52"/>
      <c r="B28" s="52"/>
      <c r="C28" s="13"/>
      <c r="D28" s="12"/>
      <c r="E28" s="13"/>
      <c r="F28" s="13"/>
      <c r="G28" s="13"/>
      <c r="H28" s="13"/>
      <c r="I28" s="13"/>
    </row>
    <row r="29" spans="1:9" x14ac:dyDescent="0.2">
      <c r="A29" s="52"/>
      <c r="B29" s="52"/>
      <c r="C29" s="13"/>
      <c r="D29" s="12"/>
      <c r="E29" s="13"/>
      <c r="F29" s="13"/>
      <c r="G29" s="13"/>
      <c r="H29" s="13"/>
      <c r="I29" s="13"/>
    </row>
    <row r="30" spans="1:9" x14ac:dyDescent="0.2">
      <c r="A30" s="52"/>
      <c r="B30" s="52"/>
      <c r="C30" s="13"/>
      <c r="D30" s="12"/>
      <c r="E30" s="13"/>
      <c r="F30" s="13"/>
      <c r="G30" s="13"/>
      <c r="H30" s="13"/>
      <c r="I30" s="13"/>
    </row>
    <row r="31" spans="1:9" x14ac:dyDescent="0.2">
      <c r="A31" s="52"/>
      <c r="B31" s="52"/>
      <c r="C31" s="13"/>
      <c r="D31" s="12"/>
      <c r="E31" s="13"/>
      <c r="F31" s="13"/>
      <c r="G31" s="13"/>
      <c r="H31" s="13"/>
      <c r="I31" s="13"/>
    </row>
    <row r="32" spans="1:9" x14ac:dyDescent="0.2">
      <c r="A32" s="52"/>
      <c r="B32" s="52"/>
      <c r="C32" s="13"/>
      <c r="D32" s="12"/>
      <c r="E32" s="13"/>
      <c r="F32" s="13"/>
      <c r="G32" s="13"/>
      <c r="H32" s="13"/>
      <c r="I32" s="13"/>
    </row>
    <row r="33" spans="1:9" x14ac:dyDescent="0.2">
      <c r="A33" s="52"/>
      <c r="B33" s="52"/>
      <c r="C33" s="13"/>
      <c r="D33" s="12"/>
      <c r="E33" s="13"/>
      <c r="F33" s="13"/>
      <c r="G33" s="13"/>
      <c r="H33" s="13"/>
      <c r="I33" s="13"/>
    </row>
    <row r="34" spans="1:9" x14ac:dyDescent="0.2">
      <c r="A34" s="52"/>
      <c r="B34" s="52"/>
      <c r="C34" s="13"/>
      <c r="D34" s="12"/>
      <c r="E34" s="13"/>
      <c r="F34" s="13"/>
      <c r="G34" s="13"/>
      <c r="H34" s="13"/>
      <c r="I34" s="13"/>
    </row>
    <row r="35" spans="1:9" x14ac:dyDescent="0.2">
      <c r="A35" s="52"/>
      <c r="B35" s="52"/>
      <c r="C35" s="13"/>
      <c r="D35" s="12"/>
      <c r="E35" s="13"/>
      <c r="F35" s="13"/>
      <c r="G35" s="13"/>
      <c r="H35" s="13"/>
      <c r="I35" s="13"/>
    </row>
    <row r="36" spans="1:9" x14ac:dyDescent="0.2">
      <c r="A36" s="52"/>
      <c r="B36" s="52"/>
      <c r="C36" s="13"/>
      <c r="D36" s="12"/>
      <c r="E36" s="13"/>
      <c r="F36" s="13"/>
      <c r="G36" s="13"/>
      <c r="H36" s="13"/>
      <c r="I36" s="13"/>
    </row>
    <row r="37" spans="1:9" x14ac:dyDescent="0.2">
      <c r="A37" s="52"/>
      <c r="B37" s="52"/>
      <c r="C37" s="13"/>
      <c r="D37" s="12"/>
      <c r="E37" s="13"/>
      <c r="F37" s="13"/>
      <c r="G37" s="13"/>
      <c r="H37" s="13"/>
      <c r="I37" s="13"/>
    </row>
    <row r="38" spans="1:9" x14ac:dyDescent="0.2">
      <c r="A38" s="52"/>
      <c r="B38" s="52"/>
      <c r="C38" s="13"/>
      <c r="D38" s="12"/>
      <c r="E38" s="13"/>
      <c r="F38" s="13"/>
      <c r="G38" s="13"/>
      <c r="H38" s="13"/>
      <c r="I38" s="13"/>
    </row>
    <row r="39" spans="1:9" x14ac:dyDescent="0.2">
      <c r="A39" s="52"/>
      <c r="B39" s="52"/>
      <c r="C39" s="13"/>
      <c r="D39" s="12"/>
      <c r="E39" s="13"/>
      <c r="F39" s="13"/>
      <c r="G39" s="13"/>
      <c r="H39" s="13"/>
      <c r="I39" s="13"/>
    </row>
    <row r="40" spans="1:9" x14ac:dyDescent="0.2">
      <c r="A40" s="52"/>
      <c r="B40" s="52"/>
      <c r="C40" s="13"/>
      <c r="D40" s="12"/>
      <c r="E40" s="13"/>
      <c r="F40" s="13"/>
      <c r="G40" s="13"/>
      <c r="H40" s="13"/>
      <c r="I40" s="13"/>
    </row>
    <row r="41" spans="1:9" x14ac:dyDescent="0.2">
      <c r="A41" s="52"/>
      <c r="B41" s="52"/>
      <c r="C41" s="13"/>
      <c r="D41" s="12"/>
      <c r="E41" s="13"/>
      <c r="F41" s="13"/>
      <c r="G41" s="13"/>
      <c r="H41" s="13"/>
      <c r="I41" s="13"/>
    </row>
    <row r="42" spans="1:9" x14ac:dyDescent="0.2">
      <c r="A42" s="52"/>
      <c r="B42" s="52"/>
      <c r="C42" s="13"/>
      <c r="D42" s="12"/>
      <c r="E42" s="13"/>
      <c r="F42" s="13"/>
      <c r="G42" s="13"/>
      <c r="H42" s="13"/>
      <c r="I42" s="13"/>
    </row>
    <row r="43" spans="1:9" x14ac:dyDescent="0.2">
      <c r="A43" s="52"/>
      <c r="B43" s="52"/>
      <c r="C43" s="13"/>
      <c r="D43" s="12"/>
      <c r="E43" s="13"/>
      <c r="F43" s="13"/>
      <c r="G43" s="13"/>
      <c r="H43" s="13"/>
      <c r="I43" s="13"/>
    </row>
    <row r="44" spans="1:9" x14ac:dyDescent="0.2">
      <c r="A44" s="52"/>
      <c r="B44" s="52"/>
      <c r="C44" s="13"/>
      <c r="D44" s="12"/>
      <c r="E44" s="13"/>
      <c r="F44" s="13"/>
      <c r="G44" s="13"/>
      <c r="H44" s="13"/>
      <c r="I44" s="13"/>
    </row>
    <row r="45" spans="1:9" x14ac:dyDescent="0.2">
      <c r="A45" s="52"/>
      <c r="B45" s="52"/>
      <c r="C45" s="13"/>
      <c r="D45" s="12"/>
      <c r="E45" s="13"/>
      <c r="F45" s="13"/>
      <c r="G45" s="13"/>
      <c r="H45" s="13"/>
      <c r="I45" s="13"/>
    </row>
    <row r="46" spans="1:9" x14ac:dyDescent="0.2">
      <c r="A46" s="52"/>
      <c r="B46" s="52"/>
      <c r="C46" s="13"/>
      <c r="D46" s="12"/>
      <c r="E46" s="13"/>
      <c r="F46" s="13"/>
      <c r="G46" s="13"/>
      <c r="H46" s="13"/>
      <c r="I46" s="13"/>
    </row>
    <row r="47" spans="1:9" x14ac:dyDescent="0.2">
      <c r="A47" s="52"/>
      <c r="B47" s="52"/>
      <c r="C47" s="13"/>
      <c r="D47" s="12"/>
      <c r="E47" s="13"/>
      <c r="F47" s="13"/>
      <c r="G47" s="13"/>
      <c r="H47" s="13"/>
      <c r="I47" s="13"/>
    </row>
    <row r="48" spans="1:9" x14ac:dyDescent="0.2">
      <c r="A48" s="52"/>
      <c r="B48" s="52"/>
      <c r="C48" s="13"/>
      <c r="D48" s="12"/>
      <c r="E48" s="13"/>
      <c r="F48" s="13"/>
      <c r="G48" s="13"/>
      <c r="H48" s="13"/>
      <c r="I48" s="13"/>
    </row>
    <row r="49" spans="1:9" x14ac:dyDescent="0.2">
      <c r="A49" s="52"/>
      <c r="B49" s="52"/>
      <c r="C49" s="13"/>
      <c r="D49" s="12"/>
      <c r="E49" s="13"/>
      <c r="F49" s="13"/>
      <c r="G49" s="13"/>
      <c r="H49" s="13"/>
      <c r="I49" s="13"/>
    </row>
    <row r="50" spans="1:9" x14ac:dyDescent="0.2">
      <c r="A50" s="52"/>
      <c r="B50" s="52"/>
      <c r="C50" s="13"/>
      <c r="D50" s="12"/>
      <c r="E50" s="13"/>
      <c r="F50" s="13"/>
      <c r="G50" s="13"/>
      <c r="H50" s="13"/>
      <c r="I50" s="13"/>
    </row>
    <row r="51" spans="1:9" x14ac:dyDescent="0.2">
      <c r="A51" s="52"/>
      <c r="B51" s="52"/>
      <c r="C51" s="13"/>
      <c r="D51" s="12"/>
      <c r="E51" s="13"/>
      <c r="F51" s="13"/>
      <c r="G51" s="13"/>
      <c r="H51" s="13"/>
      <c r="I51" s="13"/>
    </row>
    <row r="52" spans="1:9" x14ac:dyDescent="0.2">
      <c r="A52" s="52"/>
      <c r="B52" s="52"/>
      <c r="C52" s="13"/>
      <c r="D52" s="12"/>
      <c r="E52" s="13"/>
      <c r="F52" s="13"/>
      <c r="G52" s="13"/>
      <c r="H52" s="13"/>
      <c r="I52" s="13"/>
    </row>
    <row r="53" spans="1:9" x14ac:dyDescent="0.2">
      <c r="A53" s="52"/>
      <c r="B53" s="52"/>
      <c r="C53" s="13"/>
      <c r="D53" s="12"/>
      <c r="E53" s="13"/>
      <c r="F53" s="13"/>
      <c r="G53" s="13"/>
      <c r="H53" s="13"/>
      <c r="I53" s="13"/>
    </row>
    <row r="54" spans="1:9" x14ac:dyDescent="0.2">
      <c r="A54" s="52"/>
      <c r="B54" s="52"/>
      <c r="C54" s="13"/>
      <c r="D54" s="12"/>
      <c r="E54" s="13"/>
      <c r="F54" s="13"/>
      <c r="G54" s="13"/>
      <c r="H54" s="13"/>
      <c r="I54" s="13"/>
    </row>
    <row r="55" spans="1:9" x14ac:dyDescent="0.2">
      <c r="A55" s="52"/>
      <c r="B55" s="52"/>
      <c r="C55" s="13"/>
      <c r="D55" s="12"/>
      <c r="E55" s="13"/>
      <c r="F55" s="13"/>
      <c r="G55" s="13"/>
      <c r="H55" s="13"/>
      <c r="I55" s="13"/>
    </row>
    <row r="56" spans="1:9" x14ac:dyDescent="0.2">
      <c r="A56" s="52"/>
      <c r="B56" s="52"/>
      <c r="C56" s="13"/>
      <c r="D56" s="12"/>
      <c r="E56" s="13"/>
      <c r="F56" s="13"/>
      <c r="G56" s="13"/>
      <c r="H56" s="13"/>
      <c r="I56" s="13"/>
    </row>
    <row r="57" spans="1:9" x14ac:dyDescent="0.2">
      <c r="A57" s="52"/>
      <c r="B57" s="52"/>
      <c r="C57" s="13"/>
      <c r="D57" s="12"/>
      <c r="E57" s="13"/>
      <c r="F57" s="13"/>
      <c r="G57" s="13"/>
      <c r="H57" s="13"/>
      <c r="I57" s="13"/>
    </row>
    <row r="58" spans="1:9" x14ac:dyDescent="0.2">
      <c r="A58" s="52"/>
      <c r="B58" s="52"/>
      <c r="C58" s="13"/>
      <c r="D58" s="12"/>
      <c r="E58" s="13"/>
      <c r="F58" s="13"/>
      <c r="G58" s="13"/>
      <c r="H58" s="13"/>
      <c r="I58" s="13"/>
    </row>
    <row r="59" spans="1:9" x14ac:dyDescent="0.2">
      <c r="A59" s="52"/>
      <c r="B59" s="52"/>
      <c r="C59" s="13"/>
      <c r="D59" s="12"/>
      <c r="E59" s="13"/>
      <c r="F59" s="13"/>
      <c r="G59" s="13"/>
      <c r="H59" s="13"/>
      <c r="I59" s="13"/>
    </row>
    <row r="60" spans="1:9" x14ac:dyDescent="0.2">
      <c r="A60" s="52"/>
      <c r="B60" s="52"/>
      <c r="C60" s="13"/>
      <c r="D60" s="12"/>
      <c r="E60" s="13"/>
      <c r="F60" s="13"/>
      <c r="G60" s="13"/>
      <c r="H60" s="13"/>
      <c r="I60" s="13"/>
    </row>
    <row r="61" spans="1:9" x14ac:dyDescent="0.2">
      <c r="A61" s="52"/>
      <c r="B61" s="52"/>
      <c r="C61" s="13"/>
      <c r="D61" s="12"/>
      <c r="E61" s="13"/>
      <c r="F61" s="13"/>
      <c r="G61" s="13"/>
      <c r="H61" s="13"/>
      <c r="I61" s="13"/>
    </row>
    <row r="62" spans="1:9" x14ac:dyDescent="0.2">
      <c r="A62" s="52"/>
      <c r="B62" s="52"/>
      <c r="C62" s="13"/>
      <c r="D62" s="12"/>
      <c r="E62" s="13"/>
      <c r="F62" s="13"/>
      <c r="G62" s="13"/>
      <c r="H62" s="13"/>
      <c r="I62" s="13"/>
    </row>
    <row r="63" spans="1:9" x14ac:dyDescent="0.2">
      <c r="A63" s="52"/>
      <c r="B63" s="52"/>
      <c r="C63" s="13"/>
      <c r="D63" s="12"/>
      <c r="E63" s="13"/>
      <c r="F63" s="13"/>
      <c r="G63" s="13"/>
      <c r="H63" s="13"/>
      <c r="I63" s="13"/>
    </row>
    <row r="64" spans="1:9" x14ac:dyDescent="0.2">
      <c r="A64" s="52"/>
      <c r="B64" s="52"/>
      <c r="C64" s="13"/>
      <c r="D64" s="12"/>
      <c r="E64" s="13"/>
      <c r="F64" s="13"/>
      <c r="G64" s="13"/>
      <c r="H64" s="13"/>
      <c r="I64" s="13"/>
    </row>
    <row r="65" spans="1:9" x14ac:dyDescent="0.2">
      <c r="A65" s="52"/>
      <c r="B65" s="52"/>
      <c r="C65" s="13"/>
      <c r="D65" s="12"/>
      <c r="E65" s="13"/>
      <c r="F65" s="13"/>
      <c r="G65" s="13"/>
      <c r="H65" s="13"/>
      <c r="I65" s="13"/>
    </row>
    <row r="66" spans="1:9" x14ac:dyDescent="0.2">
      <c r="A66" s="52"/>
      <c r="B66" s="52"/>
      <c r="C66" s="13"/>
      <c r="D66" s="12"/>
      <c r="E66" s="13"/>
      <c r="F66" s="13"/>
      <c r="G66" s="13"/>
      <c r="H66" s="13"/>
      <c r="I66" s="13"/>
    </row>
    <row r="67" spans="1:9" x14ac:dyDescent="0.2">
      <c r="A67" s="52"/>
      <c r="B67" s="52"/>
      <c r="C67" s="13"/>
      <c r="D67" s="12"/>
      <c r="E67" s="13"/>
      <c r="F67" s="13"/>
      <c r="G67" s="13"/>
      <c r="H67" s="13"/>
      <c r="I67" s="13"/>
    </row>
    <row r="68" spans="1:9" x14ac:dyDescent="0.2">
      <c r="A68" s="52"/>
      <c r="B68" s="52"/>
      <c r="C68" s="13"/>
      <c r="D68" s="12"/>
      <c r="E68" s="13"/>
      <c r="F68" s="13"/>
      <c r="G68" s="13"/>
      <c r="H68" s="13"/>
      <c r="I68" s="13"/>
    </row>
    <row r="69" spans="1:9" x14ac:dyDescent="0.2">
      <c r="A69" s="52"/>
      <c r="B69" s="52"/>
      <c r="C69" s="13"/>
      <c r="D69" s="12"/>
      <c r="E69" s="13"/>
      <c r="F69" s="13"/>
      <c r="G69" s="13"/>
      <c r="H69" s="13"/>
      <c r="I69" s="13"/>
    </row>
    <row r="70" spans="1:9" x14ac:dyDescent="0.2">
      <c r="A70" s="52"/>
      <c r="B70" s="52"/>
      <c r="C70" s="13"/>
      <c r="D70" s="12"/>
      <c r="E70" s="13"/>
      <c r="F70" s="13"/>
      <c r="G70" s="13"/>
      <c r="H70" s="13"/>
      <c r="I70" s="13"/>
    </row>
    <row r="71" spans="1:9" x14ac:dyDescent="0.2">
      <c r="A71" s="52"/>
      <c r="B71" s="52"/>
      <c r="C71" s="13"/>
      <c r="D71" s="12"/>
      <c r="E71" s="13"/>
      <c r="F71" s="13"/>
      <c r="G71" s="13"/>
      <c r="H71" s="13"/>
      <c r="I71" s="13"/>
    </row>
    <row r="72" spans="1:9" x14ac:dyDescent="0.2">
      <c r="A72" s="52"/>
      <c r="B72" s="52"/>
      <c r="C72" s="13"/>
      <c r="D72" s="12"/>
      <c r="E72" s="13"/>
      <c r="F72" s="13"/>
      <c r="G72" s="13"/>
      <c r="H72" s="13"/>
      <c r="I72" s="13"/>
    </row>
    <row r="73" spans="1:9" x14ac:dyDescent="0.2">
      <c r="A73" s="52"/>
      <c r="B73" s="52"/>
      <c r="C73" s="13"/>
      <c r="D73" s="12"/>
      <c r="E73" s="13"/>
      <c r="F73" s="13"/>
      <c r="G73" s="13"/>
      <c r="H73" s="13"/>
      <c r="I73" s="13"/>
    </row>
    <row r="74" spans="1:9" x14ac:dyDescent="0.2">
      <c r="A74" s="52"/>
      <c r="B74" s="52"/>
      <c r="C74" s="13"/>
      <c r="D74" s="12"/>
      <c r="E74" s="13"/>
      <c r="F74" s="13"/>
      <c r="G74" s="13"/>
      <c r="H74" s="13"/>
      <c r="I74" s="13"/>
    </row>
    <row r="75" spans="1:9" x14ac:dyDescent="0.2">
      <c r="A75" s="52"/>
      <c r="B75" s="52"/>
      <c r="C75" s="13"/>
      <c r="D75" s="12"/>
      <c r="E75" s="13"/>
      <c r="F75" s="13"/>
      <c r="G75" s="13"/>
      <c r="H75" s="13"/>
      <c r="I75" s="13"/>
    </row>
    <row r="76" spans="1:9" x14ac:dyDescent="0.2">
      <c r="A76" s="52"/>
      <c r="B76" s="52"/>
      <c r="C76" s="13"/>
      <c r="D76" s="12"/>
      <c r="E76" s="13"/>
      <c r="F76" s="13"/>
      <c r="G76" s="13"/>
      <c r="H76" s="13"/>
      <c r="I76" s="13"/>
    </row>
    <row r="77" spans="1:9" x14ac:dyDescent="0.2">
      <c r="A77" s="52"/>
      <c r="B77" s="52"/>
      <c r="C77" s="13"/>
      <c r="D77" s="12"/>
      <c r="E77" s="13"/>
      <c r="F77" s="13"/>
      <c r="G77" s="13"/>
      <c r="H77" s="13"/>
      <c r="I77" s="13"/>
    </row>
    <row r="78" spans="1:9" x14ac:dyDescent="0.2">
      <c r="A78" s="52"/>
      <c r="B78" s="52"/>
      <c r="C78" s="13"/>
      <c r="D78" s="12"/>
      <c r="E78" s="13"/>
      <c r="F78" s="13"/>
      <c r="G78" s="13"/>
      <c r="H78" s="13"/>
      <c r="I78" s="13"/>
    </row>
    <row r="79" spans="1:9" x14ac:dyDescent="0.2">
      <c r="A79" s="52"/>
      <c r="B79" s="52"/>
      <c r="C79" s="13"/>
      <c r="D79" s="12"/>
      <c r="E79" s="13"/>
      <c r="F79" s="13"/>
      <c r="G79" s="13"/>
      <c r="H79" s="13"/>
      <c r="I79" s="13"/>
    </row>
    <row r="80" spans="1:9" x14ac:dyDescent="0.2">
      <c r="A80" s="52"/>
      <c r="B80" s="52"/>
      <c r="C80" s="13"/>
      <c r="D80" s="12"/>
      <c r="E80" s="13"/>
      <c r="F80" s="13"/>
      <c r="G80" s="13"/>
      <c r="H80" s="13"/>
      <c r="I80" s="13"/>
    </row>
    <row r="81" spans="1:9" x14ac:dyDescent="0.2">
      <c r="A81" s="52"/>
      <c r="B81" s="52"/>
      <c r="C81" s="13"/>
      <c r="D81" s="12"/>
      <c r="E81" s="13"/>
      <c r="F81" s="13"/>
      <c r="G81" s="13"/>
      <c r="H81" s="13"/>
      <c r="I81" s="13"/>
    </row>
    <row r="82" spans="1:9" x14ac:dyDescent="0.2">
      <c r="A82" s="52"/>
      <c r="B82" s="52"/>
      <c r="C82" s="13"/>
      <c r="D82" s="12"/>
      <c r="E82" s="13"/>
      <c r="F82" s="13"/>
      <c r="G82" s="13"/>
      <c r="H82" s="13"/>
      <c r="I82" s="13"/>
    </row>
    <row r="83" spans="1:9" x14ac:dyDescent="0.2">
      <c r="A83" s="52"/>
      <c r="B83" s="52"/>
      <c r="C83" s="13"/>
      <c r="D83" s="12"/>
      <c r="E83" s="13"/>
      <c r="F83" s="13"/>
      <c r="G83" s="13"/>
      <c r="H83" s="13"/>
      <c r="I83" s="13"/>
    </row>
    <row r="84" spans="1:9" x14ac:dyDescent="0.2">
      <c r="A84" s="52"/>
      <c r="B84" s="52"/>
      <c r="C84" s="13"/>
      <c r="D84" s="12"/>
      <c r="E84" s="13"/>
      <c r="F84" s="13"/>
      <c r="G84" s="13"/>
      <c r="H84" s="13"/>
      <c r="I84" s="13"/>
    </row>
    <row r="85" spans="1:9" x14ac:dyDescent="0.2">
      <c r="A85" s="52"/>
      <c r="B85" s="52"/>
      <c r="C85" s="13"/>
      <c r="D85" s="12"/>
      <c r="E85" s="13"/>
      <c r="F85" s="13"/>
      <c r="G85" s="13"/>
      <c r="H85" s="13"/>
      <c r="I85" s="13"/>
    </row>
    <row r="86" spans="1:9" x14ac:dyDescent="0.2">
      <c r="A86" s="52"/>
      <c r="B86" s="52"/>
      <c r="C86" s="13"/>
      <c r="D86" s="12"/>
      <c r="E86" s="13"/>
      <c r="F86" s="13"/>
      <c r="G86" s="13"/>
      <c r="H86" s="13"/>
      <c r="I86" s="13"/>
    </row>
    <row r="87" spans="1:9" x14ac:dyDescent="0.2">
      <c r="A87" s="52"/>
      <c r="B87" s="52"/>
      <c r="C87" s="13"/>
      <c r="D87" s="12"/>
      <c r="E87" s="13"/>
      <c r="F87" s="13"/>
      <c r="G87" s="13"/>
      <c r="H87" s="13"/>
      <c r="I87" s="13"/>
    </row>
    <row r="88" spans="1:9" x14ac:dyDescent="0.2">
      <c r="A88" s="52"/>
      <c r="B88" s="52"/>
      <c r="C88" s="13"/>
      <c r="D88" s="12"/>
      <c r="E88" s="13"/>
      <c r="F88" s="13"/>
      <c r="G88" s="13"/>
      <c r="H88" s="13"/>
      <c r="I88" s="13"/>
    </row>
    <row r="89" spans="1:9" x14ac:dyDescent="0.2">
      <c r="A89" s="52"/>
      <c r="B89" s="52"/>
      <c r="C89" s="13"/>
      <c r="D89" s="12"/>
      <c r="E89" s="13"/>
      <c r="F89" s="13"/>
      <c r="G89" s="13"/>
      <c r="H89" s="13"/>
      <c r="I89" s="13"/>
    </row>
    <row r="90" spans="1:9" x14ac:dyDescent="0.2">
      <c r="A90" s="52"/>
      <c r="B90" s="52"/>
      <c r="C90" s="13"/>
      <c r="D90" s="12"/>
      <c r="E90" s="13"/>
      <c r="F90" s="13"/>
      <c r="G90" s="13"/>
      <c r="H90" s="13"/>
      <c r="I90" s="13"/>
    </row>
    <row r="91" spans="1:9" x14ac:dyDescent="0.2">
      <c r="A91" s="52"/>
      <c r="B91" s="52"/>
      <c r="C91" s="13"/>
      <c r="D91" s="12"/>
      <c r="E91" s="13"/>
      <c r="F91" s="13"/>
      <c r="G91" s="13"/>
      <c r="H91" s="13"/>
      <c r="I91" s="13"/>
    </row>
    <row r="92" spans="1:9" x14ac:dyDescent="0.2">
      <c r="A92" s="52"/>
      <c r="B92" s="52"/>
      <c r="C92" s="13"/>
      <c r="D92" s="12"/>
      <c r="E92" s="13"/>
      <c r="F92" s="13"/>
      <c r="G92" s="13"/>
      <c r="H92" s="13"/>
      <c r="I92" s="13"/>
    </row>
    <row r="93" spans="1:9" x14ac:dyDescent="0.2">
      <c r="A93" s="52"/>
      <c r="B93" s="52"/>
      <c r="C93" s="13"/>
      <c r="D93" s="12"/>
      <c r="E93" s="13"/>
      <c r="F93" s="13"/>
      <c r="G93" s="13"/>
      <c r="H93" s="13"/>
      <c r="I93" s="13"/>
    </row>
    <row r="94" spans="1:9" x14ac:dyDescent="0.2">
      <c r="A94" s="52"/>
      <c r="B94" s="52"/>
      <c r="C94" s="13"/>
      <c r="D94" s="12"/>
      <c r="E94" s="13"/>
      <c r="F94" s="13"/>
      <c r="G94" s="13"/>
      <c r="H94" s="13"/>
      <c r="I94" s="13"/>
    </row>
    <row r="95" spans="1:9" x14ac:dyDescent="0.2">
      <c r="A95" s="52"/>
      <c r="B95" s="52"/>
      <c r="C95" s="13"/>
      <c r="D95" s="12"/>
      <c r="E95" s="13"/>
      <c r="F95" s="13"/>
      <c r="G95" s="13"/>
      <c r="H95" s="13"/>
      <c r="I95" s="13"/>
    </row>
    <row r="96" spans="1:9" x14ac:dyDescent="0.2">
      <c r="A96" s="52"/>
      <c r="B96" s="52"/>
      <c r="C96" s="13"/>
      <c r="D96" s="12"/>
      <c r="E96" s="13"/>
      <c r="F96" s="13"/>
      <c r="G96" s="13"/>
      <c r="H96" s="13"/>
      <c r="I96" s="13"/>
    </row>
    <row r="97" spans="1:9" x14ac:dyDescent="0.2">
      <c r="A97" s="52"/>
      <c r="B97" s="52"/>
      <c r="C97" s="13"/>
      <c r="D97" s="12"/>
      <c r="E97" s="13"/>
      <c r="F97" s="13"/>
      <c r="G97" s="13"/>
      <c r="H97" s="13"/>
      <c r="I97" s="13"/>
    </row>
    <row r="98" spans="1:9" x14ac:dyDescent="0.2">
      <c r="A98" s="52"/>
      <c r="B98" s="52"/>
      <c r="C98" s="13"/>
      <c r="D98" s="12"/>
      <c r="E98" s="13"/>
      <c r="F98" s="13"/>
      <c r="G98" s="13"/>
      <c r="H98" s="13"/>
      <c r="I98" s="13"/>
    </row>
    <row r="99" spans="1:9" x14ac:dyDescent="0.2">
      <c r="A99" s="52"/>
      <c r="B99" s="52"/>
      <c r="C99" s="13"/>
      <c r="D99" s="12"/>
      <c r="E99" s="13"/>
      <c r="F99" s="13"/>
      <c r="G99" s="13"/>
      <c r="H99" s="13"/>
      <c r="I99" s="13"/>
    </row>
    <row r="100" spans="1:9" x14ac:dyDescent="0.2">
      <c r="A100" s="52"/>
      <c r="B100" s="52"/>
      <c r="C100" s="13"/>
      <c r="D100" s="12"/>
      <c r="E100" s="13"/>
      <c r="F100" s="13"/>
      <c r="G100" s="13"/>
      <c r="H100" s="13"/>
      <c r="I100" s="13"/>
    </row>
    <row r="101" spans="1:9" x14ac:dyDescent="0.2">
      <c r="A101" s="52"/>
      <c r="B101" s="52"/>
      <c r="C101" s="13"/>
      <c r="D101" s="12"/>
      <c r="E101" s="13"/>
      <c r="F101" s="13"/>
      <c r="G101" s="13"/>
      <c r="H101" s="13"/>
      <c r="I101" s="13"/>
    </row>
    <row r="102" spans="1:9" x14ac:dyDescent="0.2">
      <c r="A102" s="52"/>
      <c r="B102" s="52"/>
      <c r="C102" s="13"/>
      <c r="D102" s="12"/>
      <c r="E102" s="13"/>
      <c r="F102" s="13"/>
      <c r="G102" s="13"/>
      <c r="H102" s="13"/>
      <c r="I102" s="13"/>
    </row>
    <row r="103" spans="1:9" x14ac:dyDescent="0.2">
      <c r="A103" s="52"/>
      <c r="B103" s="52"/>
      <c r="C103" s="13"/>
      <c r="D103" s="12"/>
      <c r="E103" s="13"/>
      <c r="F103" s="13"/>
      <c r="G103" s="13"/>
      <c r="H103" s="13"/>
      <c r="I103" s="13"/>
    </row>
    <row r="104" spans="1:9" x14ac:dyDescent="0.2">
      <c r="A104" s="52"/>
      <c r="B104" s="52"/>
      <c r="C104" s="13"/>
      <c r="D104" s="12"/>
      <c r="E104" s="13"/>
      <c r="F104" s="13"/>
      <c r="G104" s="13"/>
      <c r="H104" s="13"/>
      <c r="I104" s="13"/>
    </row>
    <row r="105" spans="1:9" x14ac:dyDescent="0.2">
      <c r="A105" s="52"/>
      <c r="B105" s="52"/>
      <c r="C105" s="13"/>
      <c r="D105" s="12"/>
      <c r="E105" s="13"/>
      <c r="F105" s="13"/>
      <c r="G105" s="13"/>
      <c r="H105" s="13"/>
      <c r="I105" s="13"/>
    </row>
    <row r="106" spans="1:9" x14ac:dyDescent="0.2">
      <c r="A106" s="52"/>
      <c r="B106" s="52"/>
      <c r="C106" s="13"/>
      <c r="D106" s="12"/>
      <c r="E106" s="13"/>
      <c r="F106" s="13"/>
      <c r="G106" s="13"/>
      <c r="H106" s="13"/>
      <c r="I106" s="13"/>
    </row>
    <row r="107" spans="1:9" x14ac:dyDescent="0.2">
      <c r="A107" s="52"/>
      <c r="B107" s="52"/>
      <c r="C107" s="13"/>
      <c r="D107" s="12"/>
      <c r="E107" s="13"/>
      <c r="F107" s="13"/>
      <c r="G107" s="13"/>
      <c r="H107" s="13"/>
      <c r="I107" s="13"/>
    </row>
    <row r="108" spans="1:9" x14ac:dyDescent="0.2">
      <c r="A108" s="52"/>
      <c r="B108" s="52"/>
      <c r="C108" s="13"/>
      <c r="D108" s="12"/>
      <c r="E108" s="13"/>
      <c r="F108" s="13"/>
      <c r="G108" s="13"/>
      <c r="H108" s="13"/>
      <c r="I108" s="13"/>
    </row>
    <row r="109" spans="1:9" x14ac:dyDescent="0.2">
      <c r="A109" s="52"/>
      <c r="B109" s="52"/>
      <c r="C109" s="13"/>
      <c r="D109" s="12"/>
      <c r="E109" s="13"/>
      <c r="F109" s="13"/>
      <c r="G109" s="13"/>
      <c r="H109" s="13"/>
      <c r="I109" s="13"/>
    </row>
    <row r="110" spans="1:9" x14ac:dyDescent="0.2">
      <c r="A110" s="52"/>
      <c r="B110" s="52"/>
      <c r="C110" s="13"/>
      <c r="D110" s="12"/>
      <c r="E110" s="13"/>
      <c r="F110" s="13"/>
      <c r="G110" s="13"/>
      <c r="H110" s="13"/>
      <c r="I110" s="13"/>
    </row>
    <row r="111" spans="1:9" x14ac:dyDescent="0.2">
      <c r="A111" s="52"/>
      <c r="B111" s="52"/>
      <c r="C111" s="13"/>
      <c r="D111" s="12"/>
      <c r="E111" s="13"/>
      <c r="F111" s="13"/>
      <c r="G111" s="13"/>
      <c r="H111" s="13"/>
      <c r="I111" s="13"/>
    </row>
    <row r="112" spans="1:9" x14ac:dyDescent="0.2">
      <c r="A112" s="52"/>
      <c r="B112" s="52"/>
      <c r="C112" s="13"/>
      <c r="D112" s="12"/>
      <c r="E112" s="13"/>
      <c r="F112" s="13"/>
      <c r="G112" s="13"/>
      <c r="H112" s="13"/>
      <c r="I112" s="13"/>
    </row>
    <row r="113" spans="1:9" x14ac:dyDescent="0.2">
      <c r="A113" s="52"/>
      <c r="B113" s="52"/>
      <c r="C113" s="13"/>
      <c r="D113" s="12"/>
      <c r="E113" s="13"/>
      <c r="F113" s="13"/>
      <c r="G113" s="13"/>
      <c r="H113" s="13"/>
      <c r="I113" s="13"/>
    </row>
    <row r="114" spans="1:9" x14ac:dyDescent="0.2">
      <c r="A114" s="52"/>
      <c r="B114" s="52"/>
      <c r="C114" s="13"/>
      <c r="D114" s="12"/>
      <c r="E114" s="13"/>
      <c r="F114" s="13"/>
      <c r="G114" s="13"/>
      <c r="H114" s="13"/>
      <c r="I114" s="13"/>
    </row>
    <row r="115" spans="1:9" x14ac:dyDescent="0.2">
      <c r="A115" s="52"/>
      <c r="B115" s="52"/>
      <c r="C115" s="13"/>
      <c r="D115" s="12"/>
      <c r="E115" s="13"/>
      <c r="F115" s="13"/>
      <c r="G115" s="13"/>
      <c r="H115" s="13"/>
      <c r="I115" s="13"/>
    </row>
    <row r="116" spans="1:9" x14ac:dyDescent="0.2">
      <c r="A116" s="52"/>
      <c r="B116" s="52"/>
      <c r="C116" s="13"/>
      <c r="D116" s="12"/>
      <c r="E116" s="13"/>
      <c r="F116" s="13"/>
      <c r="G116" s="13"/>
      <c r="H116" s="13"/>
      <c r="I116" s="13"/>
    </row>
    <row r="117" spans="1:9" x14ac:dyDescent="0.2">
      <c r="A117" s="52"/>
      <c r="B117" s="52"/>
      <c r="C117" s="13"/>
      <c r="D117" s="12"/>
      <c r="E117" s="13"/>
      <c r="F117" s="13"/>
      <c r="G117" s="13"/>
      <c r="H117" s="13"/>
      <c r="I117" s="13"/>
    </row>
    <row r="118" spans="1:9" x14ac:dyDescent="0.2">
      <c r="A118" s="52"/>
      <c r="B118" s="52"/>
      <c r="C118" s="13"/>
      <c r="D118" s="12"/>
      <c r="E118" s="13"/>
      <c r="F118" s="13"/>
      <c r="G118" s="13"/>
      <c r="H118" s="13"/>
      <c r="I118" s="13"/>
    </row>
    <row r="119" spans="1:9" x14ac:dyDescent="0.2">
      <c r="A119" s="52"/>
      <c r="B119" s="52"/>
      <c r="C119" s="13"/>
      <c r="D119" s="12"/>
      <c r="E119" s="13"/>
      <c r="F119" s="13"/>
      <c r="G119" s="13"/>
      <c r="H119" s="13"/>
      <c r="I119" s="13"/>
    </row>
    <row r="120" spans="1:9" x14ac:dyDescent="0.2">
      <c r="A120" s="52"/>
      <c r="B120" s="52"/>
      <c r="C120" s="13"/>
      <c r="D120" s="12"/>
      <c r="E120" s="13"/>
      <c r="F120" s="13"/>
      <c r="G120" s="13"/>
      <c r="H120" s="13"/>
      <c r="I120" s="13"/>
    </row>
    <row r="121" spans="1:9" x14ac:dyDescent="0.2">
      <c r="A121" s="52"/>
      <c r="B121" s="52"/>
      <c r="C121" s="13"/>
      <c r="D121" s="12"/>
      <c r="E121" s="13"/>
      <c r="F121" s="13"/>
      <c r="G121" s="13"/>
      <c r="H121" s="13"/>
      <c r="I121" s="13"/>
    </row>
    <row r="122" spans="1:9" x14ac:dyDescent="0.2">
      <c r="A122" s="52"/>
      <c r="B122" s="52"/>
      <c r="C122" s="13"/>
      <c r="D122" s="12"/>
      <c r="E122" s="13"/>
      <c r="F122" s="13"/>
      <c r="G122" s="13"/>
      <c r="H122" s="13"/>
      <c r="I122" s="13"/>
    </row>
    <row r="123" spans="1:9" x14ac:dyDescent="0.2">
      <c r="A123" s="52"/>
      <c r="B123" s="52"/>
      <c r="C123" s="13"/>
      <c r="D123" s="12"/>
      <c r="E123" s="13"/>
      <c r="F123" s="13"/>
      <c r="G123" s="13"/>
      <c r="H123" s="13"/>
      <c r="I123" s="13"/>
    </row>
    <row r="124" spans="1:9" x14ac:dyDescent="0.2">
      <c r="A124" s="52"/>
      <c r="B124" s="52"/>
      <c r="C124" s="13"/>
      <c r="D124" s="12"/>
      <c r="E124" s="13"/>
      <c r="F124" s="13"/>
      <c r="G124" s="13"/>
      <c r="H124" s="13"/>
      <c r="I124" s="13"/>
    </row>
  </sheetData>
  <mergeCells count="4">
    <mergeCell ref="A1:D1"/>
    <mergeCell ref="A3:D3"/>
    <mergeCell ref="A10:F10"/>
    <mergeCell ref="A17:F17"/>
  </mergeCell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BFA-EF82-7142-BC47-8572871402CD}">
  <sheetPr>
    <pageSetUpPr fitToPage="1"/>
  </sheetPr>
  <dimension ref="A1:R48"/>
  <sheetViews>
    <sheetView showGridLines="0" topLeftCell="B10" zoomScale="150" zoomScaleNormal="150" workbookViewId="0">
      <selection activeCell="B21" sqref="B21"/>
    </sheetView>
  </sheetViews>
  <sheetFormatPr baseColWidth="10" defaultRowHeight="16" x14ac:dyDescent="0.2"/>
  <cols>
    <col min="1" max="1" width="5.1640625" style="86" customWidth="1"/>
    <col min="2" max="2" width="30.83203125" customWidth="1"/>
    <col min="4" max="4" width="4.6640625" customWidth="1"/>
    <col min="6" max="6" width="4.6640625" customWidth="1"/>
    <col min="7" max="7" width="10.83203125" customWidth="1"/>
    <col min="8" max="8" width="4.6640625" customWidth="1"/>
    <col min="9" max="9" width="10.83203125" customWidth="1"/>
    <col min="10" max="10" width="4.6640625" customWidth="1"/>
    <col min="12" max="12" width="4.6640625" customWidth="1"/>
    <col min="13" max="13" width="10.83203125" customWidth="1"/>
    <col min="14" max="14" width="4.6640625" customWidth="1"/>
    <col min="15" max="15" width="10.83203125" customWidth="1"/>
    <col min="16" max="16" width="4.6640625" customWidth="1"/>
    <col min="18" max="18" width="4.6640625" customWidth="1"/>
  </cols>
  <sheetData>
    <row r="1" spans="1:18" ht="20" x14ac:dyDescent="0.2">
      <c r="A1" s="153" t="s">
        <v>118</v>
      </c>
      <c r="B1" s="154"/>
      <c r="C1" s="154"/>
      <c r="D1" s="154"/>
      <c r="E1" s="154"/>
      <c r="F1" s="154"/>
      <c r="G1" s="13"/>
      <c r="H1" s="13"/>
      <c r="I1" s="13"/>
      <c r="J1" s="13"/>
    </row>
    <row r="2" spans="1:18" ht="20" x14ac:dyDescent="0.2">
      <c r="A2" s="65"/>
      <c r="B2" s="13"/>
      <c r="C2" s="13"/>
      <c r="D2" s="13"/>
      <c r="E2" s="13"/>
      <c r="F2" s="13"/>
      <c r="G2" s="13"/>
      <c r="H2" s="13"/>
      <c r="I2" s="13"/>
      <c r="J2" s="13"/>
    </row>
    <row r="3" spans="1:18" ht="85" customHeight="1" x14ac:dyDescent="0.2">
      <c r="A3" s="166" t="s">
        <v>177</v>
      </c>
      <c r="B3" s="167"/>
      <c r="C3" s="167"/>
      <c r="D3" s="167"/>
      <c r="E3" s="167"/>
      <c r="F3" s="167"/>
      <c r="G3" s="167"/>
      <c r="H3" s="167"/>
      <c r="I3" s="167"/>
      <c r="J3" s="167"/>
      <c r="K3" s="167"/>
      <c r="L3" s="167"/>
      <c r="M3" s="167"/>
      <c r="N3" s="167"/>
      <c r="O3" s="167"/>
      <c r="P3" s="167"/>
      <c r="Q3" s="167"/>
      <c r="R3" s="167"/>
    </row>
    <row r="4" spans="1:18" ht="17" thickBot="1" x14ac:dyDescent="0.25">
      <c r="A4" s="66"/>
      <c r="B4" s="13"/>
      <c r="C4" s="13"/>
      <c r="D4" s="13"/>
      <c r="E4" s="13"/>
      <c r="F4" s="13"/>
      <c r="G4" s="13"/>
      <c r="H4" s="13"/>
      <c r="I4" s="13"/>
      <c r="J4" s="13"/>
    </row>
    <row r="5" spans="1:18" s="1" customFormat="1" ht="26" customHeight="1" x14ac:dyDescent="0.2">
      <c r="A5" s="67"/>
      <c r="B5" s="3"/>
      <c r="C5" s="155" t="s">
        <v>153</v>
      </c>
      <c r="D5" s="156"/>
      <c r="E5" s="156"/>
      <c r="F5" s="156"/>
      <c r="G5" s="156"/>
      <c r="H5" s="156"/>
      <c r="I5" s="156"/>
      <c r="J5" s="156"/>
      <c r="K5" s="156"/>
      <c r="L5" s="156"/>
      <c r="M5" s="156"/>
      <c r="N5" s="156"/>
      <c r="O5" s="156"/>
      <c r="P5" s="156"/>
      <c r="Q5" s="156"/>
      <c r="R5" s="157"/>
    </row>
    <row r="6" spans="1:18" s="1" customFormat="1" ht="26" customHeight="1" x14ac:dyDescent="0.2">
      <c r="A6" s="67"/>
      <c r="B6" s="3"/>
      <c r="C6" s="158" t="s">
        <v>120</v>
      </c>
      <c r="D6" s="159"/>
      <c r="E6" s="160" t="s">
        <v>121</v>
      </c>
      <c r="F6" s="159"/>
      <c r="G6" s="161" t="s">
        <v>122</v>
      </c>
      <c r="H6" s="162"/>
      <c r="I6" s="161" t="s">
        <v>123</v>
      </c>
      <c r="J6" s="162"/>
      <c r="K6" s="160" t="s">
        <v>124</v>
      </c>
      <c r="L6" s="159"/>
      <c r="M6" s="160" t="s">
        <v>125</v>
      </c>
      <c r="N6" s="164"/>
      <c r="O6" s="160" t="s">
        <v>178</v>
      </c>
      <c r="P6" s="159"/>
      <c r="Q6" s="162" t="s">
        <v>179</v>
      </c>
      <c r="R6" s="163"/>
    </row>
    <row r="7" spans="1:18" s="1" customFormat="1" ht="26" customHeight="1" x14ac:dyDescent="0.2">
      <c r="A7" s="67"/>
      <c r="B7" s="3"/>
      <c r="C7" s="68" t="s">
        <v>126</v>
      </c>
      <c r="D7" s="69"/>
      <c r="E7" s="70" t="s">
        <v>126</v>
      </c>
      <c r="F7" s="69"/>
      <c r="G7" s="70" t="s">
        <v>126</v>
      </c>
      <c r="H7" s="69"/>
      <c r="I7" s="70" t="s">
        <v>126</v>
      </c>
      <c r="J7" s="69"/>
      <c r="K7" s="70" t="s">
        <v>126</v>
      </c>
      <c r="L7" s="69"/>
      <c r="M7" s="130" t="s">
        <v>126</v>
      </c>
      <c r="N7" s="129"/>
      <c r="O7" s="70" t="s">
        <v>126</v>
      </c>
      <c r="P7" s="69"/>
      <c r="Q7" s="130" t="s">
        <v>126</v>
      </c>
      <c r="R7" s="71"/>
    </row>
    <row r="8" spans="1:18" s="1" customFormat="1" ht="26" customHeight="1" thickBot="1" x14ac:dyDescent="0.25">
      <c r="A8" s="67"/>
      <c r="B8" s="3"/>
      <c r="C8" s="72" t="s">
        <v>127</v>
      </c>
      <c r="D8" s="73"/>
      <c r="E8" s="74" t="s">
        <v>127</v>
      </c>
      <c r="F8" s="73"/>
      <c r="G8" s="74" t="s">
        <v>127</v>
      </c>
      <c r="H8" s="73"/>
      <c r="I8" s="74" t="s">
        <v>127</v>
      </c>
      <c r="J8" s="73"/>
      <c r="K8" s="74" t="s">
        <v>127</v>
      </c>
      <c r="L8" s="73"/>
      <c r="M8" s="131" t="s">
        <v>127</v>
      </c>
      <c r="N8" s="3"/>
      <c r="O8" s="74" t="s">
        <v>127</v>
      </c>
      <c r="P8" s="73"/>
      <c r="Q8" s="131" t="s">
        <v>127</v>
      </c>
      <c r="R8" s="76"/>
    </row>
    <row r="9" spans="1:18" s="1" customFormat="1" ht="26" customHeight="1" x14ac:dyDescent="0.2">
      <c r="A9" s="77" t="s">
        <v>128</v>
      </c>
      <c r="B9" s="78" t="s">
        <v>129</v>
      </c>
      <c r="C9" s="149"/>
      <c r="D9" s="150"/>
      <c r="E9" s="149"/>
      <c r="F9" s="150"/>
      <c r="G9" s="149"/>
      <c r="H9" s="150"/>
      <c r="I9" s="149"/>
      <c r="J9" s="150"/>
      <c r="K9" s="149"/>
      <c r="L9" s="150"/>
      <c r="M9" s="149"/>
      <c r="N9" s="165"/>
      <c r="O9" s="149"/>
      <c r="P9" s="150"/>
      <c r="Q9" s="151"/>
      <c r="R9" s="152"/>
    </row>
    <row r="10" spans="1:18" s="1" customFormat="1" ht="26" customHeight="1" x14ac:dyDescent="0.2">
      <c r="A10" s="79" t="s">
        <v>130</v>
      </c>
      <c r="B10" s="80" t="str">
        <f>'[1]Income - Self'!B5</f>
        <v>Pension - Lifetime</v>
      </c>
      <c r="C10" s="137"/>
      <c r="D10" s="138"/>
      <c r="E10" s="137"/>
      <c r="F10" s="138"/>
      <c r="G10" s="137"/>
      <c r="H10" s="138"/>
      <c r="I10" s="137"/>
      <c r="J10" s="138"/>
      <c r="K10" s="137"/>
      <c r="L10" s="138"/>
      <c r="M10" s="137"/>
      <c r="N10" s="141"/>
      <c r="O10" s="137"/>
      <c r="P10" s="138"/>
      <c r="Q10" s="139"/>
      <c r="R10" s="140"/>
    </row>
    <row r="11" spans="1:18" s="1" customFormat="1" ht="26" customHeight="1" x14ac:dyDescent="0.2">
      <c r="A11" s="79" t="s">
        <v>132</v>
      </c>
      <c r="B11" s="80" t="s">
        <v>183</v>
      </c>
      <c r="C11" s="137"/>
      <c r="D11" s="138"/>
      <c r="E11" s="137"/>
      <c r="F11" s="138"/>
      <c r="G11" s="137"/>
      <c r="H11" s="138"/>
      <c r="I11" s="137"/>
      <c r="J11" s="138"/>
      <c r="K11" s="137"/>
      <c r="L11" s="138"/>
      <c r="M11" s="137"/>
      <c r="N11" s="141"/>
      <c r="O11" s="137"/>
      <c r="P11" s="138"/>
      <c r="Q11" s="139"/>
      <c r="R11" s="140"/>
    </row>
    <row r="12" spans="1:18" s="1" customFormat="1" ht="26" customHeight="1" x14ac:dyDescent="0.2">
      <c r="A12" s="79" t="s">
        <v>133</v>
      </c>
      <c r="B12" s="80" t="s">
        <v>185</v>
      </c>
      <c r="C12" s="137"/>
      <c r="D12" s="138"/>
      <c r="E12" s="137"/>
      <c r="F12" s="138"/>
      <c r="G12" s="137"/>
      <c r="H12" s="138"/>
      <c r="I12" s="137"/>
      <c r="J12" s="138"/>
      <c r="K12" s="137"/>
      <c r="L12" s="138"/>
      <c r="M12" s="137"/>
      <c r="N12" s="141"/>
      <c r="O12" s="137"/>
      <c r="P12" s="138"/>
      <c r="Q12" s="139"/>
      <c r="R12" s="140"/>
    </row>
    <row r="13" spans="1:18" s="1" customFormat="1" ht="26" customHeight="1" x14ac:dyDescent="0.2">
      <c r="A13" s="79" t="s">
        <v>134</v>
      </c>
      <c r="B13" s="80" t="s">
        <v>81</v>
      </c>
      <c r="C13" s="137"/>
      <c r="D13" s="138"/>
      <c r="E13" s="137"/>
      <c r="F13" s="138"/>
      <c r="G13" s="137"/>
      <c r="H13" s="138"/>
      <c r="I13" s="137"/>
      <c r="J13" s="138"/>
      <c r="K13" s="137"/>
      <c r="L13" s="138"/>
      <c r="M13" s="137"/>
      <c r="N13" s="141"/>
      <c r="O13" s="137"/>
      <c r="P13" s="138"/>
      <c r="Q13" s="139"/>
      <c r="R13" s="140"/>
    </row>
    <row r="14" spans="1:18" s="1" customFormat="1" ht="26" customHeight="1" x14ac:dyDescent="0.2">
      <c r="A14" s="79" t="s">
        <v>135</v>
      </c>
      <c r="B14" s="80" t="s">
        <v>144</v>
      </c>
      <c r="C14" s="137"/>
      <c r="D14" s="138"/>
      <c r="E14" s="137"/>
      <c r="F14" s="138"/>
      <c r="G14" s="137"/>
      <c r="H14" s="138"/>
      <c r="I14" s="137"/>
      <c r="J14" s="138"/>
      <c r="K14" s="137"/>
      <c r="L14" s="138"/>
      <c r="M14" s="137"/>
      <c r="N14" s="141"/>
      <c r="O14" s="137"/>
      <c r="P14" s="138"/>
      <c r="Q14" s="139"/>
      <c r="R14" s="140"/>
    </row>
    <row r="15" spans="1:18" s="1" customFormat="1" ht="26" customHeight="1" x14ac:dyDescent="0.2">
      <c r="A15" s="79" t="s">
        <v>143</v>
      </c>
      <c r="B15" s="80" t="s">
        <v>142</v>
      </c>
      <c r="C15" s="137"/>
      <c r="D15" s="138"/>
      <c r="E15" s="137"/>
      <c r="F15" s="138"/>
      <c r="G15" s="137"/>
      <c r="H15" s="138"/>
      <c r="I15" s="137"/>
      <c r="J15" s="138"/>
      <c r="K15" s="137"/>
      <c r="L15" s="138"/>
      <c r="M15" s="137"/>
      <c r="N15" s="141"/>
      <c r="O15" s="137"/>
      <c r="P15" s="138"/>
      <c r="Q15" s="139"/>
      <c r="R15" s="140"/>
    </row>
    <row r="16" spans="1:18" s="1" customFormat="1" ht="26" customHeight="1" x14ac:dyDescent="0.2">
      <c r="A16" s="79" t="s">
        <v>136</v>
      </c>
      <c r="B16" s="80" t="str">
        <f>'[1]Income - Self'!B10</f>
        <v>Other Taxable Income</v>
      </c>
      <c r="C16" s="137"/>
      <c r="D16" s="138"/>
      <c r="E16" s="137"/>
      <c r="F16" s="138"/>
      <c r="G16" s="137"/>
      <c r="H16" s="138"/>
      <c r="I16" s="137"/>
      <c r="J16" s="138"/>
      <c r="K16" s="137"/>
      <c r="L16" s="138"/>
      <c r="M16" s="137"/>
      <c r="N16" s="141"/>
      <c r="O16" s="137"/>
      <c r="P16" s="138"/>
      <c r="Q16" s="139"/>
      <c r="R16" s="140"/>
    </row>
    <row r="17" spans="1:18" s="1" customFormat="1" ht="26" customHeight="1" x14ac:dyDescent="0.2">
      <c r="A17" s="79" t="s">
        <v>137</v>
      </c>
      <c r="B17" s="80" t="s">
        <v>142</v>
      </c>
      <c r="C17" s="137"/>
      <c r="D17" s="138"/>
      <c r="E17" s="137"/>
      <c r="F17" s="138"/>
      <c r="G17" s="137"/>
      <c r="H17" s="138"/>
      <c r="I17" s="137"/>
      <c r="J17" s="138"/>
      <c r="K17" s="137"/>
      <c r="L17" s="138"/>
      <c r="M17" s="137"/>
      <c r="N17" s="141"/>
      <c r="O17" s="137"/>
      <c r="P17" s="138"/>
      <c r="Q17" s="139"/>
      <c r="R17" s="140"/>
    </row>
    <row r="18" spans="1:18" s="83" customFormat="1" ht="26" customHeight="1" x14ac:dyDescent="0.2">
      <c r="A18" s="113" t="s">
        <v>138</v>
      </c>
      <c r="B18" s="112" t="s">
        <v>188</v>
      </c>
      <c r="C18" s="143">
        <f>SUM(C9:C17)</f>
        <v>0</v>
      </c>
      <c r="D18" s="144"/>
      <c r="E18" s="143">
        <f t="shared" ref="E18" si="0">SUM(E9:E17)</f>
        <v>0</v>
      </c>
      <c r="F18" s="144"/>
      <c r="G18" s="143">
        <f t="shared" ref="G18" si="1">SUM(G9:G17)</f>
        <v>0</v>
      </c>
      <c r="H18" s="144"/>
      <c r="I18" s="143">
        <f t="shared" ref="I18" si="2">SUM(I9:I17)</f>
        <v>0</v>
      </c>
      <c r="J18" s="144"/>
      <c r="K18" s="143">
        <f t="shared" ref="K18" si="3">SUM(K9:K17)</f>
        <v>0</v>
      </c>
      <c r="L18" s="144"/>
      <c r="M18" s="143">
        <f t="shared" ref="M18" si="4">SUM(M9:M17)</f>
        <v>0</v>
      </c>
      <c r="N18" s="147"/>
      <c r="O18" s="143">
        <f t="shared" ref="O18:Q18" si="5">SUM(O9:O17)</f>
        <v>0</v>
      </c>
      <c r="P18" s="144"/>
      <c r="Q18" s="145">
        <f t="shared" si="5"/>
        <v>0</v>
      </c>
      <c r="R18" s="146"/>
    </row>
    <row r="19" spans="1:18" s="1" customFormat="1" ht="26" customHeight="1" x14ac:dyDescent="0.2">
      <c r="A19" s="79" t="s">
        <v>140</v>
      </c>
      <c r="B19" s="80" t="s">
        <v>139</v>
      </c>
      <c r="C19" s="137"/>
      <c r="D19" s="138"/>
      <c r="E19" s="148"/>
      <c r="F19" s="139"/>
      <c r="G19" s="137"/>
      <c r="H19" s="138"/>
      <c r="I19" s="137"/>
      <c r="J19" s="138"/>
      <c r="K19" s="137"/>
      <c r="L19" s="138"/>
      <c r="M19" s="137"/>
      <c r="N19" s="141"/>
      <c r="O19" s="137"/>
      <c r="P19" s="138"/>
      <c r="Q19" s="139"/>
      <c r="R19" s="140"/>
    </row>
    <row r="20" spans="1:18" s="1" customFormat="1" ht="26" customHeight="1" x14ac:dyDescent="0.2">
      <c r="A20" s="113" t="s">
        <v>141</v>
      </c>
      <c r="B20" s="112" t="s">
        <v>189</v>
      </c>
      <c r="C20" s="143">
        <f>C18-C19</f>
        <v>0</v>
      </c>
      <c r="D20" s="144"/>
      <c r="E20" s="143">
        <f t="shared" ref="E20" si="6">E18-E19</f>
        <v>0</v>
      </c>
      <c r="F20" s="144"/>
      <c r="G20" s="143">
        <f t="shared" ref="G20" si="7">G18-G19</f>
        <v>0</v>
      </c>
      <c r="H20" s="144"/>
      <c r="I20" s="143">
        <f t="shared" ref="I20" si="8">I18-I19</f>
        <v>0</v>
      </c>
      <c r="J20" s="144"/>
      <c r="K20" s="143">
        <f t="shared" ref="K20" si="9">K18-K19</f>
        <v>0</v>
      </c>
      <c r="L20" s="144"/>
      <c r="M20" s="143">
        <f t="shared" ref="M20" si="10">M18-M19</f>
        <v>0</v>
      </c>
      <c r="N20" s="147"/>
      <c r="O20" s="143">
        <f t="shared" ref="O20:Q20" si="11">O18-O19</f>
        <v>0</v>
      </c>
      <c r="P20" s="144"/>
      <c r="Q20" s="145">
        <f t="shared" si="11"/>
        <v>0</v>
      </c>
      <c r="R20" s="146"/>
    </row>
    <row r="21" spans="1:18" s="1" customFormat="1" ht="26" customHeight="1" x14ac:dyDescent="0.2">
      <c r="A21" s="79" t="s">
        <v>154</v>
      </c>
      <c r="B21" s="80" t="s">
        <v>186</v>
      </c>
      <c r="C21" s="137"/>
      <c r="D21" s="138"/>
      <c r="E21" s="137"/>
      <c r="F21" s="138"/>
      <c r="G21" s="137"/>
      <c r="H21" s="138"/>
      <c r="I21" s="137"/>
      <c r="J21" s="138"/>
      <c r="K21" s="137"/>
      <c r="L21" s="138"/>
      <c r="M21" s="137"/>
      <c r="N21" s="141"/>
      <c r="O21" s="137"/>
      <c r="P21" s="138"/>
      <c r="Q21" s="139"/>
      <c r="R21" s="140"/>
    </row>
    <row r="22" spans="1:18" s="1" customFormat="1" ht="26" customHeight="1" x14ac:dyDescent="0.2">
      <c r="A22" s="121" t="s">
        <v>155</v>
      </c>
      <c r="B22" s="112" t="s">
        <v>187</v>
      </c>
      <c r="C22" s="143">
        <f>C20+C21</f>
        <v>0</v>
      </c>
      <c r="D22" s="144"/>
      <c r="E22" s="143">
        <f t="shared" ref="E22" si="12">E20+E21</f>
        <v>0</v>
      </c>
      <c r="F22" s="144"/>
      <c r="G22" s="143">
        <f t="shared" ref="G22" si="13">G20+G21</f>
        <v>0</v>
      </c>
      <c r="H22" s="144"/>
      <c r="I22" s="143">
        <f t="shared" ref="I22" si="14">I20+I21</f>
        <v>0</v>
      </c>
      <c r="J22" s="144"/>
      <c r="K22" s="143">
        <f t="shared" ref="K22" si="15">K20+K21</f>
        <v>0</v>
      </c>
      <c r="L22" s="144"/>
      <c r="M22" s="143">
        <f t="shared" ref="M22" si="16">M20+M21</f>
        <v>0</v>
      </c>
      <c r="N22" s="147"/>
      <c r="O22" s="143">
        <f t="shared" ref="O22:Q22" si="17">O20+O21</f>
        <v>0</v>
      </c>
      <c r="P22" s="144"/>
      <c r="Q22" s="145">
        <f t="shared" si="17"/>
        <v>0</v>
      </c>
      <c r="R22" s="146"/>
    </row>
    <row r="23" spans="1:18" s="1" customFormat="1" ht="26" customHeight="1" x14ac:dyDescent="0.2">
      <c r="A23" s="79" t="s">
        <v>156</v>
      </c>
      <c r="B23" s="80" t="s">
        <v>145</v>
      </c>
      <c r="C23" s="137"/>
      <c r="D23" s="138"/>
      <c r="E23" s="137"/>
      <c r="F23" s="138"/>
      <c r="G23" s="137"/>
      <c r="H23" s="138"/>
      <c r="I23" s="137"/>
      <c r="J23" s="138"/>
      <c r="K23" s="137"/>
      <c r="L23" s="138"/>
      <c r="M23" s="137"/>
      <c r="N23" s="141"/>
      <c r="O23" s="137"/>
      <c r="P23" s="138"/>
      <c r="Q23" s="139"/>
      <c r="R23" s="140"/>
    </row>
    <row r="24" spans="1:18" s="1" customFormat="1" ht="26" customHeight="1" x14ac:dyDescent="0.2">
      <c r="A24" s="79" t="s">
        <v>157</v>
      </c>
      <c r="B24" s="80" t="s">
        <v>182</v>
      </c>
      <c r="C24" s="137"/>
      <c r="D24" s="138"/>
      <c r="E24" s="137"/>
      <c r="F24" s="138"/>
      <c r="G24" s="137"/>
      <c r="H24" s="138"/>
      <c r="I24" s="137"/>
      <c r="J24" s="138"/>
      <c r="K24" s="137"/>
      <c r="L24" s="138"/>
      <c r="M24" s="137"/>
      <c r="N24" s="141"/>
      <c r="O24" s="137"/>
      <c r="P24" s="138"/>
      <c r="Q24" s="139"/>
      <c r="R24" s="140"/>
    </row>
    <row r="25" spans="1:18" s="1" customFormat="1" ht="26" customHeight="1" thickBot="1" x14ac:dyDescent="0.25">
      <c r="A25" s="84" t="s">
        <v>158</v>
      </c>
      <c r="B25" s="85" t="s">
        <v>159</v>
      </c>
      <c r="C25" s="133">
        <f>C22-C23-C24</f>
        <v>0</v>
      </c>
      <c r="D25" s="134"/>
      <c r="E25" s="133">
        <f t="shared" ref="E25" si="18">E22-E23-E24</f>
        <v>0</v>
      </c>
      <c r="F25" s="134"/>
      <c r="G25" s="133">
        <f t="shared" ref="G25" si="19">G22-G23-G24</f>
        <v>0</v>
      </c>
      <c r="H25" s="134"/>
      <c r="I25" s="133">
        <f t="shared" ref="I25" si="20">I22-I23-I24</f>
        <v>0</v>
      </c>
      <c r="J25" s="134"/>
      <c r="K25" s="133">
        <f t="shared" ref="K25" si="21">K22-K23-K24</f>
        <v>0</v>
      </c>
      <c r="L25" s="134"/>
      <c r="M25" s="133">
        <f t="shared" ref="M25" si="22">M22-M23-M24</f>
        <v>0</v>
      </c>
      <c r="N25" s="142"/>
      <c r="O25" s="133">
        <f t="shared" ref="O25:Q25" si="23">O22-O23-O24</f>
        <v>0</v>
      </c>
      <c r="P25" s="134"/>
      <c r="Q25" s="135">
        <f t="shared" si="23"/>
        <v>0</v>
      </c>
      <c r="R25" s="136"/>
    </row>
    <row r="26" spans="1:18" x14ac:dyDescent="0.2">
      <c r="A26" s="66"/>
      <c r="B26" s="13"/>
      <c r="C26" s="13"/>
      <c r="D26" s="13"/>
      <c r="E26" s="13"/>
      <c r="F26" s="13"/>
      <c r="G26" s="13"/>
      <c r="H26" s="13"/>
      <c r="I26" s="13"/>
      <c r="J26" s="13"/>
    </row>
    <row r="27" spans="1:18" x14ac:dyDescent="0.2">
      <c r="B27" s="111" t="s">
        <v>160</v>
      </c>
      <c r="C27" s="110"/>
      <c r="D27" s="110"/>
      <c r="E27" s="110"/>
      <c r="F27" s="110"/>
      <c r="G27" s="13"/>
      <c r="H27" s="13"/>
      <c r="I27" s="13"/>
      <c r="J27" s="13"/>
    </row>
    <row r="28" spans="1:18" x14ac:dyDescent="0.2">
      <c r="A28" s="66"/>
      <c r="B28" s="109" t="s">
        <v>148</v>
      </c>
      <c r="C28" s="13"/>
      <c r="D28" s="13"/>
      <c r="E28" s="13"/>
      <c r="F28" s="13"/>
      <c r="G28" s="13"/>
      <c r="H28" s="13"/>
      <c r="I28" s="13"/>
      <c r="J28" s="13"/>
    </row>
    <row r="29" spans="1:18" x14ac:dyDescent="0.2">
      <c r="A29" s="66"/>
      <c r="B29" s="13"/>
      <c r="C29" s="13"/>
      <c r="D29" s="13"/>
      <c r="E29" s="13"/>
      <c r="F29" s="13"/>
      <c r="G29" s="13"/>
      <c r="H29" s="13"/>
      <c r="I29" s="13"/>
      <c r="J29" s="13"/>
    </row>
    <row r="30" spans="1:18" x14ac:dyDescent="0.2">
      <c r="A30" s="66"/>
      <c r="B30" s="13"/>
      <c r="C30" s="13"/>
      <c r="D30" s="13"/>
      <c r="E30" s="13"/>
      <c r="F30" s="13"/>
      <c r="G30" s="13"/>
      <c r="H30" s="13"/>
      <c r="I30" s="13"/>
      <c r="J30" s="13"/>
    </row>
    <row r="31" spans="1:18" x14ac:dyDescent="0.2">
      <c r="A31" s="66"/>
      <c r="B31" s="13"/>
      <c r="C31" s="13"/>
      <c r="D31" s="13"/>
      <c r="E31" s="13"/>
      <c r="F31" s="13"/>
      <c r="G31" s="13"/>
      <c r="H31" s="13"/>
      <c r="I31" s="13"/>
      <c r="J31" s="13"/>
    </row>
    <row r="32" spans="1:18" x14ac:dyDescent="0.2">
      <c r="A32" s="66"/>
      <c r="B32" s="13"/>
      <c r="C32" s="13"/>
      <c r="D32" s="13"/>
      <c r="E32" s="13"/>
      <c r="F32" s="13"/>
      <c r="G32" s="13"/>
      <c r="H32" s="13"/>
      <c r="I32" s="13"/>
      <c r="J32" s="13"/>
    </row>
    <row r="33" spans="1:10" x14ac:dyDescent="0.2">
      <c r="A33" s="66"/>
      <c r="B33" s="13"/>
      <c r="C33" s="13"/>
      <c r="D33" s="13"/>
      <c r="E33" s="13"/>
      <c r="F33" s="13"/>
      <c r="G33" s="13"/>
      <c r="H33" s="13"/>
      <c r="I33" s="13"/>
      <c r="J33" s="13"/>
    </row>
    <row r="34" spans="1:10" x14ac:dyDescent="0.2">
      <c r="A34" s="66"/>
      <c r="B34" s="13"/>
      <c r="C34" s="13"/>
      <c r="D34" s="13"/>
      <c r="E34" s="13"/>
      <c r="F34" s="13"/>
      <c r="G34" s="13"/>
      <c r="H34" s="13"/>
      <c r="I34" s="13"/>
      <c r="J34" s="13"/>
    </row>
    <row r="35" spans="1:10" x14ac:dyDescent="0.2">
      <c r="A35" s="66"/>
      <c r="B35" s="13"/>
      <c r="C35" s="13"/>
      <c r="D35" s="13"/>
      <c r="E35" s="13"/>
      <c r="F35" s="13"/>
      <c r="G35" s="13"/>
      <c r="H35" s="13"/>
      <c r="I35" s="13"/>
      <c r="J35" s="13"/>
    </row>
    <row r="36" spans="1:10" x14ac:dyDescent="0.2">
      <c r="A36" s="66"/>
      <c r="B36" s="13"/>
      <c r="C36" s="13"/>
      <c r="D36" s="13"/>
      <c r="E36" s="13"/>
      <c r="F36" s="13"/>
      <c r="G36" s="13"/>
      <c r="H36" s="13"/>
      <c r="I36" s="13"/>
      <c r="J36" s="13"/>
    </row>
    <row r="37" spans="1:10" x14ac:dyDescent="0.2">
      <c r="A37" s="66"/>
      <c r="B37" s="13"/>
      <c r="C37" s="13"/>
      <c r="D37" s="13"/>
      <c r="E37" s="13"/>
      <c r="F37" s="13"/>
      <c r="G37" s="13"/>
      <c r="H37" s="13"/>
      <c r="I37" s="13"/>
      <c r="J37" s="13"/>
    </row>
    <row r="38" spans="1:10" x14ac:dyDescent="0.2">
      <c r="A38" s="66"/>
      <c r="B38" s="13"/>
      <c r="C38" s="13"/>
      <c r="D38" s="13"/>
      <c r="E38" s="13"/>
      <c r="F38" s="13"/>
      <c r="G38" s="13"/>
      <c r="H38" s="13"/>
      <c r="I38" s="13"/>
      <c r="J38" s="13"/>
    </row>
    <row r="39" spans="1:10" x14ac:dyDescent="0.2">
      <c r="A39" s="66"/>
      <c r="B39" s="13"/>
      <c r="C39" s="13"/>
      <c r="D39" s="13"/>
      <c r="E39" s="13"/>
      <c r="F39" s="13"/>
      <c r="G39" s="13"/>
      <c r="H39" s="13"/>
      <c r="I39" s="13"/>
      <c r="J39" s="13"/>
    </row>
    <row r="40" spans="1:10" x14ac:dyDescent="0.2">
      <c r="A40" s="66"/>
      <c r="B40" s="13"/>
      <c r="C40" s="13"/>
      <c r="D40" s="13"/>
      <c r="E40" s="13"/>
      <c r="F40" s="13"/>
      <c r="G40" s="13"/>
      <c r="H40" s="13"/>
      <c r="I40" s="13"/>
      <c r="J40" s="13"/>
    </row>
    <row r="41" spans="1:10" x14ac:dyDescent="0.2">
      <c r="A41" s="66"/>
      <c r="B41" s="13"/>
      <c r="C41" s="13"/>
      <c r="D41" s="13"/>
      <c r="E41" s="13"/>
      <c r="F41" s="13"/>
      <c r="G41" s="13"/>
      <c r="H41" s="13"/>
      <c r="I41" s="13"/>
      <c r="J41" s="13"/>
    </row>
    <row r="42" spans="1:10" x14ac:dyDescent="0.2">
      <c r="A42" s="66"/>
      <c r="B42" s="13"/>
      <c r="C42" s="13"/>
      <c r="D42" s="13"/>
      <c r="E42" s="13"/>
      <c r="F42" s="13"/>
      <c r="G42" s="13"/>
      <c r="H42" s="13"/>
      <c r="I42" s="13"/>
      <c r="J42" s="13"/>
    </row>
    <row r="43" spans="1:10" x14ac:dyDescent="0.2">
      <c r="A43" s="66"/>
      <c r="B43" s="13"/>
      <c r="C43" s="13"/>
      <c r="D43" s="13"/>
      <c r="E43" s="13"/>
      <c r="F43" s="13"/>
      <c r="G43" s="13"/>
      <c r="H43" s="13"/>
      <c r="I43" s="13"/>
      <c r="J43" s="13"/>
    </row>
    <row r="44" spans="1:10" x14ac:dyDescent="0.2">
      <c r="A44" s="66"/>
      <c r="B44" s="13"/>
      <c r="C44" s="13"/>
      <c r="D44" s="13"/>
      <c r="E44" s="13"/>
      <c r="F44" s="13"/>
      <c r="G44" s="13"/>
      <c r="H44" s="13"/>
      <c r="I44" s="13"/>
      <c r="J44" s="13"/>
    </row>
    <row r="45" spans="1:10" x14ac:dyDescent="0.2">
      <c r="A45" s="66"/>
      <c r="B45" s="13"/>
      <c r="C45" s="13"/>
      <c r="D45" s="13"/>
      <c r="E45" s="13"/>
      <c r="F45" s="13"/>
      <c r="G45" s="13"/>
      <c r="H45" s="13"/>
      <c r="I45" s="13"/>
      <c r="J45" s="13"/>
    </row>
    <row r="46" spans="1:10" x14ac:dyDescent="0.2">
      <c r="A46" s="66"/>
      <c r="B46" s="13"/>
      <c r="C46" s="13"/>
      <c r="D46" s="13"/>
      <c r="E46" s="13"/>
      <c r="F46" s="13"/>
      <c r="G46" s="13"/>
      <c r="H46" s="13"/>
      <c r="I46" s="13"/>
      <c r="J46" s="13"/>
    </row>
    <row r="47" spans="1:10" x14ac:dyDescent="0.2">
      <c r="A47" s="66"/>
      <c r="B47" s="13"/>
      <c r="C47" s="13"/>
      <c r="D47" s="13"/>
      <c r="E47" s="13"/>
      <c r="F47" s="13"/>
      <c r="G47" s="13"/>
      <c r="H47" s="13"/>
      <c r="I47" s="13"/>
      <c r="J47" s="13"/>
    </row>
    <row r="48" spans="1:10" x14ac:dyDescent="0.2">
      <c r="A48" s="66"/>
      <c r="B48" s="13"/>
      <c r="C48" s="13"/>
      <c r="D48" s="13"/>
      <c r="E48" s="13"/>
      <c r="F48" s="13"/>
      <c r="G48" s="13"/>
      <c r="H48" s="13"/>
      <c r="I48" s="13"/>
      <c r="J48" s="13"/>
    </row>
  </sheetData>
  <mergeCells count="147">
    <mergeCell ref="C9:D9"/>
    <mergeCell ref="E9:F9"/>
    <mergeCell ref="G9:H9"/>
    <mergeCell ref="I9:J9"/>
    <mergeCell ref="K9:L9"/>
    <mergeCell ref="Q9:R9"/>
    <mergeCell ref="A1:F1"/>
    <mergeCell ref="C5:R5"/>
    <mergeCell ref="C6:D6"/>
    <mergeCell ref="E6:F6"/>
    <mergeCell ref="G6:H6"/>
    <mergeCell ref="I6:J6"/>
    <mergeCell ref="K6:L6"/>
    <mergeCell ref="Q6:R6"/>
    <mergeCell ref="O6:P6"/>
    <mergeCell ref="O9:P9"/>
    <mergeCell ref="M6:N6"/>
    <mergeCell ref="M9:N9"/>
    <mergeCell ref="A3:R3"/>
    <mergeCell ref="C11:D11"/>
    <mergeCell ref="E11:F11"/>
    <mergeCell ref="G11:H11"/>
    <mergeCell ref="I11:J11"/>
    <mergeCell ref="K11:L11"/>
    <mergeCell ref="Q11:R11"/>
    <mergeCell ref="C10:D10"/>
    <mergeCell ref="E10:F10"/>
    <mergeCell ref="G10:H10"/>
    <mergeCell ref="I10:J10"/>
    <mergeCell ref="K10:L10"/>
    <mergeCell ref="Q10:R10"/>
    <mergeCell ref="O10:P10"/>
    <mergeCell ref="O11:P11"/>
    <mergeCell ref="M10:N10"/>
    <mergeCell ref="M11:N11"/>
    <mergeCell ref="C13:D13"/>
    <mergeCell ref="E13:F13"/>
    <mergeCell ref="G13:H13"/>
    <mergeCell ref="I13:J13"/>
    <mergeCell ref="K13:L13"/>
    <mergeCell ref="Q13:R13"/>
    <mergeCell ref="C12:D12"/>
    <mergeCell ref="E12:F12"/>
    <mergeCell ref="G12:H12"/>
    <mergeCell ref="I12:J12"/>
    <mergeCell ref="K12:L12"/>
    <mergeCell ref="Q12:R12"/>
    <mergeCell ref="O12:P12"/>
    <mergeCell ref="O13:P13"/>
    <mergeCell ref="M12:N12"/>
    <mergeCell ref="M13:N13"/>
    <mergeCell ref="C15:D15"/>
    <mergeCell ref="E15:F15"/>
    <mergeCell ref="G15:H15"/>
    <mergeCell ref="I15:J15"/>
    <mergeCell ref="K15:L15"/>
    <mergeCell ref="Q15:R15"/>
    <mergeCell ref="C14:D14"/>
    <mergeCell ref="E14:F14"/>
    <mergeCell ref="G14:H14"/>
    <mergeCell ref="I14:J14"/>
    <mergeCell ref="K14:L14"/>
    <mergeCell ref="Q14:R14"/>
    <mergeCell ref="O14:P14"/>
    <mergeCell ref="O15:P15"/>
    <mergeCell ref="M14:N14"/>
    <mergeCell ref="M15:N15"/>
    <mergeCell ref="C17:D17"/>
    <mergeCell ref="E17:F17"/>
    <mergeCell ref="G17:H17"/>
    <mergeCell ref="I17:J17"/>
    <mergeCell ref="K17:L17"/>
    <mergeCell ref="Q17:R17"/>
    <mergeCell ref="C16:D16"/>
    <mergeCell ref="E16:F16"/>
    <mergeCell ref="G16:H16"/>
    <mergeCell ref="I16:J16"/>
    <mergeCell ref="K16:L16"/>
    <mergeCell ref="Q16:R16"/>
    <mergeCell ref="O16:P16"/>
    <mergeCell ref="O17:P17"/>
    <mergeCell ref="M16:N16"/>
    <mergeCell ref="M17:N17"/>
    <mergeCell ref="C19:D19"/>
    <mergeCell ref="E19:F19"/>
    <mergeCell ref="G19:H19"/>
    <mergeCell ref="I19:J19"/>
    <mergeCell ref="K19:L19"/>
    <mergeCell ref="Q19:R19"/>
    <mergeCell ref="C18:D18"/>
    <mergeCell ref="E18:F18"/>
    <mergeCell ref="G18:H18"/>
    <mergeCell ref="I18:J18"/>
    <mergeCell ref="K18:L18"/>
    <mergeCell ref="Q18:R18"/>
    <mergeCell ref="O18:P18"/>
    <mergeCell ref="O19:P19"/>
    <mergeCell ref="M18:N18"/>
    <mergeCell ref="M19:N19"/>
    <mergeCell ref="C21:D21"/>
    <mergeCell ref="E21:F21"/>
    <mergeCell ref="G21:H21"/>
    <mergeCell ref="I21:J21"/>
    <mergeCell ref="K21:L21"/>
    <mergeCell ref="Q21:R21"/>
    <mergeCell ref="C20:D20"/>
    <mergeCell ref="E20:F20"/>
    <mergeCell ref="G20:H20"/>
    <mergeCell ref="I20:J20"/>
    <mergeCell ref="K20:L20"/>
    <mergeCell ref="Q20:R20"/>
    <mergeCell ref="O20:P20"/>
    <mergeCell ref="O21:P21"/>
    <mergeCell ref="M20:N20"/>
    <mergeCell ref="M21:N21"/>
    <mergeCell ref="C23:D23"/>
    <mergeCell ref="E23:F23"/>
    <mergeCell ref="G23:H23"/>
    <mergeCell ref="I23:J23"/>
    <mergeCell ref="K23:L23"/>
    <mergeCell ref="Q23:R23"/>
    <mergeCell ref="C22:D22"/>
    <mergeCell ref="E22:F22"/>
    <mergeCell ref="G22:H22"/>
    <mergeCell ref="I22:J22"/>
    <mergeCell ref="K22:L22"/>
    <mergeCell ref="Q22:R22"/>
    <mergeCell ref="O22:P22"/>
    <mergeCell ref="O23:P23"/>
    <mergeCell ref="M22:N22"/>
    <mergeCell ref="M23:N23"/>
    <mergeCell ref="C25:D25"/>
    <mergeCell ref="E25:F25"/>
    <mergeCell ref="G25:H25"/>
    <mergeCell ref="I25:J25"/>
    <mergeCell ref="K25:L25"/>
    <mergeCell ref="Q25:R25"/>
    <mergeCell ref="C24:D24"/>
    <mergeCell ref="E24:F24"/>
    <mergeCell ref="G24:H24"/>
    <mergeCell ref="I24:J24"/>
    <mergeCell ref="K24:L24"/>
    <mergeCell ref="Q24:R24"/>
    <mergeCell ref="O24:P24"/>
    <mergeCell ref="O25:P25"/>
    <mergeCell ref="M24:N24"/>
    <mergeCell ref="M25:N25"/>
  </mergeCells>
  <hyperlinks>
    <hyperlink ref="B28" r:id="rId1" display="https://www.ey.com/en_ca/services/tax/tax-calculators" xr:uid="{613E7F71-ED07-B64E-B2DC-20D6AACD7DAF}"/>
  </hyperlinks>
  <pageMargins left="0.75000000000000011" right="0.75000000000000011" top="1" bottom="1" header="0.5" footer="0.5"/>
  <pageSetup scale="69" orientation="landscape" horizontalDpi="4294967292" verticalDpi="4294967292"/>
  <ignoredErrors>
    <ignoredError sqref="A9:A12 A13:A18 A19:A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F118-38F0-9248-97C5-822201C9BFA9}">
  <dimension ref="A1:K41"/>
  <sheetViews>
    <sheetView workbookViewId="0">
      <selection activeCell="A7" sqref="A7:XFD7"/>
    </sheetView>
  </sheetViews>
  <sheetFormatPr baseColWidth="10" defaultRowHeight="16" x14ac:dyDescent="0.2"/>
  <sheetData>
    <row r="1" spans="1:11" ht="20" x14ac:dyDescent="0.2">
      <c r="A1" s="205" t="s">
        <v>82</v>
      </c>
      <c r="B1" s="205"/>
      <c r="C1" s="205"/>
      <c r="D1" s="205"/>
      <c r="E1" s="205"/>
      <c r="F1" s="205"/>
      <c r="G1" s="205"/>
      <c r="H1" s="205"/>
      <c r="I1" s="205"/>
      <c r="J1" s="205"/>
      <c r="K1" s="205"/>
    </row>
    <row r="4" spans="1:11" x14ac:dyDescent="0.2">
      <c r="A4" s="47"/>
      <c r="B4" s="47"/>
      <c r="C4" s="47"/>
      <c r="D4" s="47"/>
      <c r="E4" s="206" t="s">
        <v>83</v>
      </c>
      <c r="F4" s="206"/>
      <c r="G4" s="206"/>
      <c r="H4" s="206"/>
      <c r="I4" s="47"/>
      <c r="J4" s="47"/>
      <c r="K4" s="47"/>
    </row>
    <row r="5" spans="1:11" x14ac:dyDescent="0.2">
      <c r="A5" s="48"/>
      <c r="B5" s="49">
        <v>1</v>
      </c>
      <c r="C5" s="49">
        <v>2</v>
      </c>
      <c r="D5" s="49">
        <v>3</v>
      </c>
      <c r="E5" s="49">
        <v>4</v>
      </c>
      <c r="F5" s="49">
        <v>5</v>
      </c>
      <c r="G5" s="49">
        <v>6</v>
      </c>
      <c r="H5" s="49">
        <v>7</v>
      </c>
      <c r="I5" s="49">
        <v>8</v>
      </c>
      <c r="J5" s="49">
        <v>9</v>
      </c>
      <c r="K5" s="49">
        <v>10</v>
      </c>
    </row>
    <row r="6" spans="1:11" x14ac:dyDescent="0.2">
      <c r="A6" s="48" t="s">
        <v>84</v>
      </c>
      <c r="B6" s="47"/>
      <c r="C6" s="47"/>
      <c r="D6" s="47"/>
      <c r="E6" s="47"/>
      <c r="F6" s="47"/>
      <c r="G6" s="47"/>
      <c r="H6" s="47"/>
      <c r="I6" s="47"/>
      <c r="J6" s="47"/>
      <c r="K6" s="47"/>
    </row>
    <row r="7" spans="1:11" x14ac:dyDescent="0.2">
      <c r="A7" s="48">
        <v>1</v>
      </c>
      <c r="B7" s="50">
        <v>1.01</v>
      </c>
      <c r="C7" s="50">
        <v>1.02</v>
      </c>
      <c r="D7" s="50">
        <v>1.03</v>
      </c>
      <c r="E7" s="50">
        <v>1.04</v>
      </c>
      <c r="F7" s="50">
        <v>1.05</v>
      </c>
      <c r="G7" s="50">
        <v>1.06</v>
      </c>
      <c r="H7" s="50">
        <v>1.07</v>
      </c>
      <c r="I7" s="50">
        <v>1.08</v>
      </c>
      <c r="J7" s="50">
        <v>1.0900000000000001</v>
      </c>
      <c r="K7" s="50">
        <v>1.1000000000000001</v>
      </c>
    </row>
    <row r="8" spans="1:11" x14ac:dyDescent="0.2">
      <c r="A8" s="48">
        <v>2</v>
      </c>
      <c r="B8" s="50">
        <v>1.02</v>
      </c>
      <c r="C8" s="50">
        <v>1.04</v>
      </c>
      <c r="D8" s="50">
        <v>1.06</v>
      </c>
      <c r="E8" s="50">
        <v>1.08</v>
      </c>
      <c r="F8" s="50">
        <v>1.1000000000000001</v>
      </c>
      <c r="G8" s="50">
        <v>1.1200000000000001</v>
      </c>
      <c r="H8" s="50">
        <v>1.1499999999999999</v>
      </c>
      <c r="I8" s="50">
        <v>1.17</v>
      </c>
      <c r="J8" s="50">
        <v>1.19</v>
      </c>
      <c r="K8" s="50">
        <v>1.21</v>
      </c>
    </row>
    <row r="9" spans="1:11" x14ac:dyDescent="0.2">
      <c r="A9" s="48">
        <v>3</v>
      </c>
      <c r="B9" s="50">
        <v>1.03</v>
      </c>
      <c r="C9" s="50">
        <v>1.06</v>
      </c>
      <c r="D9" s="50">
        <v>1.0900000000000001</v>
      </c>
      <c r="E9" s="50">
        <v>1.1299999999999999</v>
      </c>
      <c r="F9" s="50">
        <v>1.1599999999999999</v>
      </c>
      <c r="G9" s="50">
        <v>1.19</v>
      </c>
      <c r="H9" s="50">
        <v>1.23</v>
      </c>
      <c r="I9" s="50">
        <v>1.26</v>
      </c>
      <c r="J9" s="50">
        <v>1.3</v>
      </c>
      <c r="K9" s="50">
        <v>1.33</v>
      </c>
    </row>
    <row r="10" spans="1:11" x14ac:dyDescent="0.2">
      <c r="A10" s="48">
        <v>4</v>
      </c>
      <c r="B10" s="50">
        <v>1.04</v>
      </c>
      <c r="C10" s="50">
        <v>1.08</v>
      </c>
      <c r="D10" s="50">
        <v>1.1299999999999999</v>
      </c>
      <c r="E10" s="50">
        <v>1.17</v>
      </c>
      <c r="F10" s="50">
        <v>1.22</v>
      </c>
      <c r="G10" s="50">
        <v>1.26</v>
      </c>
      <c r="H10" s="50">
        <v>1.31</v>
      </c>
      <c r="I10" s="50">
        <v>1.36</v>
      </c>
      <c r="J10" s="50">
        <v>1.41</v>
      </c>
      <c r="K10" s="50">
        <v>1.46</v>
      </c>
    </row>
    <row r="11" spans="1:11" x14ac:dyDescent="0.2">
      <c r="A11" s="48">
        <v>5</v>
      </c>
      <c r="B11" s="51">
        <v>1.05</v>
      </c>
      <c r="C11" s="51">
        <v>1.1000000000000001</v>
      </c>
      <c r="D11" s="51">
        <v>1.1599999999999999</v>
      </c>
      <c r="E11" s="51">
        <v>1.22</v>
      </c>
      <c r="F11" s="51">
        <v>1.28</v>
      </c>
      <c r="G11" s="51">
        <v>1.34</v>
      </c>
      <c r="H11" s="51">
        <v>1.4</v>
      </c>
      <c r="I11" s="51">
        <v>1.47</v>
      </c>
      <c r="J11" s="51">
        <v>1.54</v>
      </c>
      <c r="K11" s="51">
        <v>1.61</v>
      </c>
    </row>
    <row r="12" spans="1:11" x14ac:dyDescent="0.2">
      <c r="A12" s="48">
        <v>6</v>
      </c>
      <c r="B12" s="50">
        <v>1.06</v>
      </c>
      <c r="C12" s="50">
        <v>1.1200000000000001</v>
      </c>
      <c r="D12" s="50">
        <v>1.19</v>
      </c>
      <c r="E12" s="50">
        <v>1.27</v>
      </c>
      <c r="F12" s="50">
        <v>1.34</v>
      </c>
      <c r="G12" s="50">
        <v>1.42</v>
      </c>
      <c r="H12" s="50">
        <v>1.5</v>
      </c>
      <c r="I12" s="50">
        <v>1.59</v>
      </c>
      <c r="J12" s="50">
        <v>1.68</v>
      </c>
      <c r="K12" s="50">
        <v>1.77</v>
      </c>
    </row>
    <row r="13" spans="1:11" x14ac:dyDescent="0.2">
      <c r="A13" s="48">
        <v>7</v>
      </c>
      <c r="B13" s="50">
        <v>1.07</v>
      </c>
      <c r="C13" s="50">
        <v>1.1499999999999999</v>
      </c>
      <c r="D13" s="50">
        <v>1.23</v>
      </c>
      <c r="E13" s="50">
        <v>1.32</v>
      </c>
      <c r="F13" s="50">
        <v>1.41</v>
      </c>
      <c r="G13" s="50">
        <v>1.5</v>
      </c>
      <c r="H13" s="50">
        <v>1.61</v>
      </c>
      <c r="I13" s="50">
        <v>1.71</v>
      </c>
      <c r="J13" s="50">
        <v>1.83</v>
      </c>
      <c r="K13" s="50">
        <v>1.95</v>
      </c>
    </row>
    <row r="14" spans="1:11" x14ac:dyDescent="0.2">
      <c r="A14" s="48">
        <v>8</v>
      </c>
      <c r="B14" s="50">
        <v>1.08</v>
      </c>
      <c r="C14" s="50">
        <v>1.17</v>
      </c>
      <c r="D14" s="50">
        <v>1.27</v>
      </c>
      <c r="E14" s="50">
        <v>1.37</v>
      </c>
      <c r="F14" s="50">
        <v>1.48</v>
      </c>
      <c r="G14" s="50">
        <v>1.59</v>
      </c>
      <c r="H14" s="50">
        <v>1.72</v>
      </c>
      <c r="I14" s="50">
        <v>1.85</v>
      </c>
      <c r="J14" s="50">
        <v>1.99</v>
      </c>
      <c r="K14" s="50">
        <v>2.14</v>
      </c>
    </row>
    <row r="15" spans="1:11" x14ac:dyDescent="0.2">
      <c r="A15" s="48">
        <v>9</v>
      </c>
      <c r="B15" s="50">
        <v>1.0900000000000001</v>
      </c>
      <c r="C15" s="50">
        <v>1.19</v>
      </c>
      <c r="D15" s="50">
        <v>1.31</v>
      </c>
      <c r="E15" s="50">
        <v>1.43</v>
      </c>
      <c r="F15" s="50">
        <v>1.55</v>
      </c>
      <c r="G15" s="50">
        <v>1.69</v>
      </c>
      <c r="H15" s="50">
        <v>1.84</v>
      </c>
      <c r="I15" s="50">
        <v>2</v>
      </c>
      <c r="J15" s="50">
        <v>2.17</v>
      </c>
      <c r="K15" s="50">
        <v>2.36</v>
      </c>
    </row>
    <row r="16" spans="1:11" x14ac:dyDescent="0.2">
      <c r="A16" s="48">
        <v>10</v>
      </c>
      <c r="B16" s="51">
        <v>1.1000000000000001</v>
      </c>
      <c r="C16" s="51">
        <v>1.22</v>
      </c>
      <c r="D16" s="51">
        <v>1.34</v>
      </c>
      <c r="E16" s="51">
        <v>1.48</v>
      </c>
      <c r="F16" s="51">
        <v>1.63</v>
      </c>
      <c r="G16" s="51">
        <v>1.79</v>
      </c>
      <c r="H16" s="51">
        <v>1.97</v>
      </c>
      <c r="I16" s="51">
        <v>2.16</v>
      </c>
      <c r="J16" s="51">
        <v>2.37</v>
      </c>
      <c r="K16" s="51">
        <v>2.59</v>
      </c>
    </row>
    <row r="17" spans="1:11" x14ac:dyDescent="0.2">
      <c r="A17" s="48">
        <v>11</v>
      </c>
      <c r="B17" s="50">
        <v>1.1200000000000001</v>
      </c>
      <c r="C17" s="50">
        <v>1.24</v>
      </c>
      <c r="D17" s="50">
        <v>1.38</v>
      </c>
      <c r="E17" s="50">
        <v>1.54</v>
      </c>
      <c r="F17" s="50">
        <v>1.71</v>
      </c>
      <c r="G17" s="50">
        <v>1.9</v>
      </c>
      <c r="H17" s="50">
        <v>2.11</v>
      </c>
      <c r="I17" s="50">
        <v>2.33</v>
      </c>
      <c r="J17" s="50">
        <v>2.58</v>
      </c>
      <c r="K17" s="50">
        <v>2.85</v>
      </c>
    </row>
    <row r="18" spans="1:11" x14ac:dyDescent="0.2">
      <c r="A18" s="48">
        <v>12</v>
      </c>
      <c r="B18" s="50">
        <v>1.1299999999999999</v>
      </c>
      <c r="C18" s="50">
        <v>1.27</v>
      </c>
      <c r="D18" s="50">
        <v>1.43</v>
      </c>
      <c r="E18" s="50">
        <v>1.6</v>
      </c>
      <c r="F18" s="50">
        <v>1.8</v>
      </c>
      <c r="G18" s="50">
        <v>2.0099999999999998</v>
      </c>
      <c r="H18" s="50">
        <v>2.25</v>
      </c>
      <c r="I18" s="50">
        <v>2.52</v>
      </c>
      <c r="J18" s="50">
        <v>2.81</v>
      </c>
      <c r="K18" s="50">
        <v>3.14</v>
      </c>
    </row>
    <row r="19" spans="1:11" x14ac:dyDescent="0.2">
      <c r="A19" s="48">
        <v>13</v>
      </c>
      <c r="B19" s="50">
        <v>1.1399999999999999</v>
      </c>
      <c r="C19" s="50">
        <v>1.29</v>
      </c>
      <c r="D19" s="50">
        <v>1.47</v>
      </c>
      <c r="E19" s="50">
        <v>1.67</v>
      </c>
      <c r="F19" s="50">
        <v>1.89</v>
      </c>
      <c r="G19" s="50">
        <v>2.13</v>
      </c>
      <c r="H19" s="50">
        <v>2.41</v>
      </c>
      <c r="I19" s="50">
        <v>2.72</v>
      </c>
      <c r="J19" s="50">
        <v>3.07</v>
      </c>
      <c r="K19" s="50">
        <v>3.45</v>
      </c>
    </row>
    <row r="20" spans="1:11" x14ac:dyDescent="0.2">
      <c r="A20" s="48">
        <v>14</v>
      </c>
      <c r="B20" s="50">
        <v>1.1499999999999999</v>
      </c>
      <c r="C20" s="50">
        <v>1.32</v>
      </c>
      <c r="D20" s="50">
        <v>1.51</v>
      </c>
      <c r="E20" s="50">
        <v>1.73</v>
      </c>
      <c r="F20" s="50">
        <v>1.98</v>
      </c>
      <c r="G20" s="50">
        <v>2.2599999999999998</v>
      </c>
      <c r="H20" s="50">
        <v>2.58</v>
      </c>
      <c r="I20" s="50">
        <v>2.94</v>
      </c>
      <c r="J20" s="50">
        <v>3.34</v>
      </c>
      <c r="K20" s="50">
        <v>3.8</v>
      </c>
    </row>
    <row r="21" spans="1:11" x14ac:dyDescent="0.2">
      <c r="A21" s="48">
        <v>15</v>
      </c>
      <c r="B21" s="51">
        <v>1.1599999999999999</v>
      </c>
      <c r="C21" s="51">
        <v>1.34</v>
      </c>
      <c r="D21" s="51">
        <v>1.56</v>
      </c>
      <c r="E21" s="51">
        <v>1.8</v>
      </c>
      <c r="F21" s="51">
        <v>2.08</v>
      </c>
      <c r="G21" s="51">
        <v>2.4</v>
      </c>
      <c r="H21" s="51">
        <v>2.76</v>
      </c>
      <c r="I21" s="51">
        <v>3.17</v>
      </c>
      <c r="J21" s="51">
        <v>3.64</v>
      </c>
      <c r="K21" s="51">
        <v>4.18</v>
      </c>
    </row>
    <row r="22" spans="1:11" x14ac:dyDescent="0.2">
      <c r="A22" s="48">
        <v>16</v>
      </c>
      <c r="B22" s="50">
        <v>1.17</v>
      </c>
      <c r="C22" s="50">
        <v>1.37</v>
      </c>
      <c r="D22" s="50">
        <v>1.61</v>
      </c>
      <c r="E22" s="50">
        <v>1.88</v>
      </c>
      <c r="F22" s="50">
        <v>2.19</v>
      </c>
      <c r="G22" s="50">
        <v>2.54</v>
      </c>
      <c r="H22" s="50">
        <v>2.95</v>
      </c>
      <c r="I22" s="50">
        <v>3.43</v>
      </c>
      <c r="J22" s="50">
        <v>3.97</v>
      </c>
      <c r="K22" s="50">
        <v>4.59</v>
      </c>
    </row>
    <row r="23" spans="1:11" x14ac:dyDescent="0.2">
      <c r="A23" s="48">
        <v>17</v>
      </c>
      <c r="B23" s="50">
        <v>1.18</v>
      </c>
      <c r="C23" s="50">
        <v>1.4</v>
      </c>
      <c r="D23" s="50">
        <v>1.65</v>
      </c>
      <c r="E23" s="50">
        <v>1.95</v>
      </c>
      <c r="F23" s="50">
        <v>2.29</v>
      </c>
      <c r="G23" s="50">
        <v>2.69</v>
      </c>
      <c r="H23" s="50">
        <v>3.16</v>
      </c>
      <c r="I23" s="50">
        <v>3.7</v>
      </c>
      <c r="J23" s="50">
        <v>4.33</v>
      </c>
      <c r="K23" s="50">
        <v>5.05</v>
      </c>
    </row>
    <row r="24" spans="1:11" x14ac:dyDescent="0.2">
      <c r="A24" s="48">
        <v>18</v>
      </c>
      <c r="B24" s="50">
        <v>1.2</v>
      </c>
      <c r="C24" s="50">
        <v>1.43</v>
      </c>
      <c r="D24" s="50">
        <v>1.7</v>
      </c>
      <c r="E24" s="50">
        <v>2.0299999999999998</v>
      </c>
      <c r="F24" s="50">
        <v>2.41</v>
      </c>
      <c r="G24" s="50">
        <v>2.85</v>
      </c>
      <c r="H24" s="50">
        <v>3.38</v>
      </c>
      <c r="I24" s="50">
        <v>4</v>
      </c>
      <c r="J24" s="50">
        <v>4.72</v>
      </c>
      <c r="K24" s="50">
        <v>5.56</v>
      </c>
    </row>
    <row r="25" spans="1:11" x14ac:dyDescent="0.2">
      <c r="A25" s="48">
        <v>19</v>
      </c>
      <c r="B25" s="50">
        <v>1.21</v>
      </c>
      <c r="C25" s="50">
        <v>1.45</v>
      </c>
      <c r="D25" s="50">
        <v>1.75</v>
      </c>
      <c r="E25" s="50">
        <v>2.11</v>
      </c>
      <c r="F25" s="50">
        <v>2.5299999999999998</v>
      </c>
      <c r="G25" s="50">
        <v>3.03</v>
      </c>
      <c r="H25" s="50">
        <v>3.62</v>
      </c>
      <c r="I25" s="50">
        <v>4.32</v>
      </c>
      <c r="J25" s="50">
        <v>5.14</v>
      </c>
      <c r="K25" s="50">
        <v>6.11</v>
      </c>
    </row>
    <row r="26" spans="1:11" x14ac:dyDescent="0.2">
      <c r="A26" s="48">
        <v>20</v>
      </c>
      <c r="B26" s="51">
        <v>1.22</v>
      </c>
      <c r="C26" s="51">
        <v>1.48</v>
      </c>
      <c r="D26" s="51">
        <v>1.81</v>
      </c>
      <c r="E26" s="51">
        <v>2.19</v>
      </c>
      <c r="F26" s="51">
        <v>2.66</v>
      </c>
      <c r="G26" s="51">
        <v>3.21</v>
      </c>
      <c r="H26" s="51">
        <v>3.87</v>
      </c>
      <c r="I26" s="51">
        <v>4.66</v>
      </c>
      <c r="J26" s="51">
        <v>5.61</v>
      </c>
      <c r="K26" s="51">
        <v>6.73</v>
      </c>
    </row>
    <row r="27" spans="1:11" x14ac:dyDescent="0.2">
      <c r="A27" s="48">
        <v>21</v>
      </c>
      <c r="B27" s="50">
        <v>1.23</v>
      </c>
      <c r="C27" s="50">
        <v>1.51</v>
      </c>
      <c r="D27" s="50">
        <v>1.86</v>
      </c>
      <c r="E27" s="50">
        <v>2.2799999999999998</v>
      </c>
      <c r="F27" s="50">
        <v>2.79</v>
      </c>
      <c r="G27" s="50">
        <v>3.4</v>
      </c>
      <c r="H27" s="50">
        <v>4.1399999999999997</v>
      </c>
      <c r="I27" s="50">
        <v>5.04</v>
      </c>
      <c r="J27" s="50">
        <v>6.11</v>
      </c>
      <c r="K27" s="50">
        <v>7.4</v>
      </c>
    </row>
    <row r="28" spans="1:11" x14ac:dyDescent="0.2">
      <c r="A28" s="48">
        <v>22</v>
      </c>
      <c r="B28" s="50">
        <v>1.24</v>
      </c>
      <c r="C28" s="50">
        <v>1.54</v>
      </c>
      <c r="D28" s="50">
        <v>1.92</v>
      </c>
      <c r="E28" s="50">
        <v>2.37</v>
      </c>
      <c r="F28" s="50">
        <v>2.93</v>
      </c>
      <c r="G28" s="50">
        <v>3.6</v>
      </c>
      <c r="H28" s="50">
        <v>4.43</v>
      </c>
      <c r="I28" s="50">
        <v>5.44</v>
      </c>
      <c r="J28" s="50">
        <v>6.66</v>
      </c>
      <c r="K28" s="50">
        <v>8.14</v>
      </c>
    </row>
    <row r="29" spans="1:11" x14ac:dyDescent="0.2">
      <c r="A29" s="48">
        <v>23</v>
      </c>
      <c r="B29" s="50">
        <v>1.26</v>
      </c>
      <c r="C29" s="50">
        <v>1.57</v>
      </c>
      <c r="D29" s="50">
        <v>1.98</v>
      </c>
      <c r="E29" s="50">
        <v>2.4700000000000002</v>
      </c>
      <c r="F29" s="50">
        <v>3.07</v>
      </c>
      <c r="G29" s="50">
        <v>3.82</v>
      </c>
      <c r="H29" s="50">
        <v>4.74</v>
      </c>
      <c r="I29" s="50">
        <v>5.87</v>
      </c>
      <c r="J29" s="50">
        <v>7.26</v>
      </c>
      <c r="K29" s="50">
        <v>8.9499999999999993</v>
      </c>
    </row>
    <row r="30" spans="1:11" x14ac:dyDescent="0.2">
      <c r="A30" s="48">
        <v>24</v>
      </c>
      <c r="B30" s="50">
        <v>1.27</v>
      </c>
      <c r="C30" s="50">
        <v>1.6</v>
      </c>
      <c r="D30" s="50">
        <v>2.0299999999999998</v>
      </c>
      <c r="E30" s="50">
        <v>2.57</v>
      </c>
      <c r="F30" s="50">
        <v>3.23</v>
      </c>
      <c r="G30" s="50">
        <v>4.05</v>
      </c>
      <c r="H30" s="50">
        <v>5.07</v>
      </c>
      <c r="I30" s="50">
        <v>6.34</v>
      </c>
      <c r="J30" s="50">
        <v>7.92</v>
      </c>
      <c r="K30" s="50">
        <v>9.85</v>
      </c>
    </row>
    <row r="31" spans="1:11" x14ac:dyDescent="0.2">
      <c r="A31" s="48">
        <v>25</v>
      </c>
      <c r="B31" s="51">
        <v>1.28</v>
      </c>
      <c r="C31" s="51">
        <v>1.64</v>
      </c>
      <c r="D31" s="51">
        <v>2.1</v>
      </c>
      <c r="E31" s="51">
        <v>2.67</v>
      </c>
      <c r="F31" s="51">
        <v>3.39</v>
      </c>
      <c r="G31" s="51">
        <v>4.29</v>
      </c>
      <c r="H31" s="51">
        <v>5.43</v>
      </c>
      <c r="I31" s="51">
        <v>6.85</v>
      </c>
      <c r="J31" s="51">
        <v>8.6300000000000008</v>
      </c>
      <c r="K31" s="51">
        <v>10.83</v>
      </c>
    </row>
    <row r="32" spans="1:11" x14ac:dyDescent="0.2">
      <c r="A32" s="48">
        <v>26</v>
      </c>
      <c r="B32" s="50">
        <v>1.3</v>
      </c>
      <c r="C32" s="50">
        <v>1.67</v>
      </c>
      <c r="D32" s="50">
        <v>2.16</v>
      </c>
      <c r="E32" s="50">
        <v>2.78</v>
      </c>
      <c r="F32" s="50">
        <v>3.56</v>
      </c>
      <c r="G32" s="50">
        <v>4.55</v>
      </c>
      <c r="H32" s="50">
        <v>5.81</v>
      </c>
      <c r="I32" s="50">
        <v>7.4</v>
      </c>
      <c r="J32" s="50">
        <v>9.41</v>
      </c>
      <c r="K32" s="50">
        <v>11.92</v>
      </c>
    </row>
    <row r="33" spans="1:11" x14ac:dyDescent="0.2">
      <c r="A33" s="48">
        <v>27</v>
      </c>
      <c r="B33" s="50">
        <v>1.31</v>
      </c>
      <c r="C33" s="50">
        <v>1.7</v>
      </c>
      <c r="D33" s="50">
        <v>2.2200000000000002</v>
      </c>
      <c r="E33" s="50">
        <v>2.89</v>
      </c>
      <c r="F33" s="50">
        <v>3.74</v>
      </c>
      <c r="G33" s="50">
        <v>4.82</v>
      </c>
      <c r="H33" s="50">
        <v>6.22</v>
      </c>
      <c r="I33" s="50">
        <v>7.99</v>
      </c>
      <c r="J33" s="50">
        <v>10.25</v>
      </c>
      <c r="K33" s="50">
        <v>13.11</v>
      </c>
    </row>
    <row r="34" spans="1:11" x14ac:dyDescent="0.2">
      <c r="A34" s="48">
        <v>28</v>
      </c>
      <c r="B34" s="50">
        <v>1.32</v>
      </c>
      <c r="C34" s="50">
        <v>1.74</v>
      </c>
      <c r="D34" s="50">
        <v>2.29</v>
      </c>
      <c r="E34" s="50">
        <v>3</v>
      </c>
      <c r="F34" s="50">
        <v>3.92</v>
      </c>
      <c r="G34" s="50">
        <v>5.1100000000000003</v>
      </c>
      <c r="H34" s="50">
        <v>6.65</v>
      </c>
      <c r="I34" s="50">
        <v>8.6300000000000008</v>
      </c>
      <c r="J34" s="50">
        <v>11.17</v>
      </c>
      <c r="K34" s="50">
        <v>14.42</v>
      </c>
    </row>
    <row r="35" spans="1:11" x14ac:dyDescent="0.2">
      <c r="A35" s="48">
        <v>29</v>
      </c>
      <c r="B35" s="50">
        <v>1.33</v>
      </c>
      <c r="C35" s="50">
        <v>1.77</v>
      </c>
      <c r="D35" s="50">
        <v>2.36</v>
      </c>
      <c r="E35" s="50">
        <v>3.12</v>
      </c>
      <c r="F35" s="50">
        <v>4.12</v>
      </c>
      <c r="G35" s="50">
        <v>5.42</v>
      </c>
      <c r="H35" s="50">
        <v>7.12</v>
      </c>
      <c r="I35" s="50">
        <v>9.32</v>
      </c>
      <c r="J35" s="50">
        <v>12.18</v>
      </c>
      <c r="K35" s="50">
        <v>15.86</v>
      </c>
    </row>
    <row r="36" spans="1:11" x14ac:dyDescent="0.2">
      <c r="A36" s="48">
        <v>30</v>
      </c>
      <c r="B36" s="51">
        <v>1.35</v>
      </c>
      <c r="C36" s="51">
        <v>1.81</v>
      </c>
      <c r="D36" s="51">
        <v>2.4300000000000002</v>
      </c>
      <c r="E36" s="51">
        <v>3.25</v>
      </c>
      <c r="F36" s="51">
        <v>4.32</v>
      </c>
      <c r="G36" s="51">
        <v>5.74</v>
      </c>
      <c r="H36" s="51">
        <v>7.62</v>
      </c>
      <c r="I36" s="51">
        <v>10.07</v>
      </c>
      <c r="J36" s="51">
        <v>13.28</v>
      </c>
      <c r="K36" s="51">
        <v>17.45</v>
      </c>
    </row>
    <row r="37" spans="1:11" x14ac:dyDescent="0.2">
      <c r="A37" s="48">
        <v>31</v>
      </c>
      <c r="B37" s="50">
        <v>1.36</v>
      </c>
      <c r="C37" s="50">
        <v>1.84</v>
      </c>
      <c r="D37" s="50">
        <v>2.5</v>
      </c>
      <c r="E37" s="50">
        <v>3.38</v>
      </c>
      <c r="F37" s="50">
        <v>4.54</v>
      </c>
      <c r="G37" s="50">
        <v>6.09</v>
      </c>
      <c r="H37" s="50">
        <v>8.15</v>
      </c>
      <c r="I37" s="50">
        <v>10.87</v>
      </c>
      <c r="J37" s="50">
        <v>14.47</v>
      </c>
      <c r="K37" s="50">
        <v>19.190000000000001</v>
      </c>
    </row>
    <row r="38" spans="1:11" x14ac:dyDescent="0.2">
      <c r="A38" s="48">
        <v>32</v>
      </c>
      <c r="B38" s="50">
        <v>1.37</v>
      </c>
      <c r="C38" s="50">
        <v>1.88</v>
      </c>
      <c r="D38" s="50">
        <v>2.58</v>
      </c>
      <c r="E38" s="50">
        <v>3.51</v>
      </c>
      <c r="F38" s="50">
        <v>4.7699999999999996</v>
      </c>
      <c r="G38" s="50">
        <v>6.45</v>
      </c>
      <c r="H38" s="50">
        <v>8.7200000000000006</v>
      </c>
      <c r="I38" s="50">
        <v>11.74</v>
      </c>
      <c r="J38" s="50">
        <v>15.77</v>
      </c>
      <c r="K38" s="50">
        <v>21.11</v>
      </c>
    </row>
    <row r="39" spans="1:11" x14ac:dyDescent="0.2">
      <c r="A39" s="48">
        <v>33</v>
      </c>
      <c r="B39" s="50">
        <v>1.39</v>
      </c>
      <c r="C39" s="50">
        <v>1.92</v>
      </c>
      <c r="D39" s="50">
        <v>2.66</v>
      </c>
      <c r="E39" s="50">
        <v>3.65</v>
      </c>
      <c r="F39" s="50">
        <v>5.01</v>
      </c>
      <c r="G39" s="50">
        <v>6.84</v>
      </c>
      <c r="H39" s="50">
        <v>9.33</v>
      </c>
      <c r="I39" s="50">
        <v>12.68</v>
      </c>
      <c r="J39" s="50">
        <v>17.190000000000001</v>
      </c>
      <c r="K39" s="50">
        <v>23.22</v>
      </c>
    </row>
    <row r="40" spans="1:11" x14ac:dyDescent="0.2">
      <c r="A40" s="48">
        <v>34</v>
      </c>
      <c r="B40" s="50">
        <v>1.4</v>
      </c>
      <c r="C40" s="50">
        <v>1.96</v>
      </c>
      <c r="D40" s="50">
        <v>2.74</v>
      </c>
      <c r="E40" s="50">
        <v>3.8</v>
      </c>
      <c r="F40" s="50">
        <v>5.26</v>
      </c>
      <c r="G40" s="50">
        <v>7.25</v>
      </c>
      <c r="H40" s="50">
        <v>9.98</v>
      </c>
      <c r="I40" s="50">
        <v>13.7</v>
      </c>
      <c r="J40" s="50">
        <v>18.739999999999998</v>
      </c>
      <c r="K40" s="50">
        <v>25.54</v>
      </c>
    </row>
    <row r="41" spans="1:11" x14ac:dyDescent="0.2">
      <c r="A41" s="48">
        <v>35</v>
      </c>
      <c r="B41" s="51">
        <v>1.42</v>
      </c>
      <c r="C41" s="51">
        <v>2</v>
      </c>
      <c r="D41" s="51">
        <v>2.82</v>
      </c>
      <c r="E41" s="51">
        <v>3.95</v>
      </c>
      <c r="F41" s="51">
        <v>5.52</v>
      </c>
      <c r="G41" s="51">
        <v>7.68</v>
      </c>
      <c r="H41" s="51">
        <v>10.68</v>
      </c>
      <c r="I41" s="51">
        <v>14.79</v>
      </c>
      <c r="J41" s="51">
        <v>20.43</v>
      </c>
      <c r="K41" s="51">
        <v>28.1</v>
      </c>
    </row>
  </sheetData>
  <mergeCells count="2">
    <mergeCell ref="A1:K1"/>
    <mergeCell ref="E4:H4"/>
  </mergeCells>
  <pageMargins left="0.75" right="0.75" top="1" bottom="1" header="0.5" footer="0.5"/>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EEDB-0CEF-9146-A5EE-60E1677F98BE}">
  <dimension ref="A1:K41"/>
  <sheetViews>
    <sheetView workbookViewId="0">
      <selection activeCell="A7" sqref="A7"/>
    </sheetView>
  </sheetViews>
  <sheetFormatPr baseColWidth="10" defaultRowHeight="16" x14ac:dyDescent="0.2"/>
  <sheetData>
    <row r="1" spans="1:11" ht="20" x14ac:dyDescent="0.2">
      <c r="A1" s="207" t="s">
        <v>85</v>
      </c>
      <c r="B1" s="207"/>
      <c r="C1" s="207"/>
      <c r="D1" s="207"/>
      <c r="E1" s="207"/>
      <c r="F1" s="207"/>
      <c r="G1" s="207"/>
      <c r="H1" s="207"/>
      <c r="I1" s="207"/>
      <c r="J1" s="207"/>
      <c r="K1" s="207"/>
    </row>
    <row r="2" spans="1:11" ht="18" x14ac:dyDescent="0.2">
      <c r="A2" s="208" t="s">
        <v>86</v>
      </c>
      <c r="B2" s="208"/>
      <c r="C2" s="208"/>
      <c r="D2" s="208"/>
      <c r="E2" s="208"/>
      <c r="F2" s="208"/>
      <c r="G2" s="208"/>
      <c r="H2" s="208"/>
      <c r="I2" s="208"/>
      <c r="J2" s="208"/>
      <c r="K2" s="208"/>
    </row>
    <row r="3" spans="1:11" x14ac:dyDescent="0.2">
      <c r="A3" s="13"/>
      <c r="B3" s="13"/>
      <c r="C3" s="13"/>
      <c r="D3" s="13"/>
      <c r="E3" s="13"/>
      <c r="F3" s="13"/>
      <c r="G3" s="13"/>
      <c r="H3" s="13"/>
      <c r="I3" s="13"/>
      <c r="J3" s="13"/>
      <c r="K3" s="13"/>
    </row>
    <row r="4" spans="1:11" x14ac:dyDescent="0.2">
      <c r="A4" s="47"/>
      <c r="B4" s="209" t="s">
        <v>83</v>
      </c>
      <c r="C4" s="210"/>
      <c r="D4" s="210"/>
      <c r="E4" s="210"/>
      <c r="F4" s="210"/>
      <c r="G4" s="210"/>
      <c r="H4" s="210"/>
      <c r="I4" s="210"/>
      <c r="J4" s="210"/>
      <c r="K4" s="210"/>
    </row>
    <row r="5" spans="1:11" x14ac:dyDescent="0.2">
      <c r="A5" s="47"/>
      <c r="B5" s="49">
        <v>1</v>
      </c>
      <c r="C5" s="49">
        <v>2</v>
      </c>
      <c r="D5" s="49">
        <v>3</v>
      </c>
      <c r="E5" s="49">
        <v>4</v>
      </c>
      <c r="F5" s="49">
        <v>5</v>
      </c>
      <c r="G5" s="49">
        <v>6</v>
      </c>
      <c r="H5" s="49">
        <v>7</v>
      </c>
      <c r="I5" s="49">
        <v>8</v>
      </c>
      <c r="J5" s="49">
        <v>9</v>
      </c>
      <c r="K5" s="49">
        <v>10</v>
      </c>
    </row>
    <row r="6" spans="1:11" x14ac:dyDescent="0.2">
      <c r="A6" s="48" t="s">
        <v>87</v>
      </c>
      <c r="B6" s="47"/>
      <c r="C6" s="47"/>
      <c r="D6" s="47"/>
      <c r="E6" s="47"/>
      <c r="F6" s="47"/>
      <c r="G6" s="47"/>
      <c r="H6" s="47"/>
      <c r="I6" s="47"/>
      <c r="J6" s="47"/>
      <c r="K6" s="47"/>
    </row>
    <row r="7" spans="1:11" x14ac:dyDescent="0.2">
      <c r="A7" s="48">
        <v>1</v>
      </c>
      <c r="B7" s="50">
        <v>1</v>
      </c>
      <c r="C7" s="50">
        <v>1</v>
      </c>
      <c r="D7" s="50">
        <v>1</v>
      </c>
      <c r="E7" s="50">
        <v>1</v>
      </c>
      <c r="F7" s="50">
        <v>1</v>
      </c>
      <c r="G7" s="50">
        <v>1</v>
      </c>
      <c r="H7" s="50">
        <v>1</v>
      </c>
      <c r="I7" s="50">
        <v>1</v>
      </c>
      <c r="J7" s="50">
        <v>1</v>
      </c>
      <c r="K7" s="50">
        <v>1</v>
      </c>
    </row>
    <row r="8" spans="1:11" x14ac:dyDescent="0.2">
      <c r="A8" s="48">
        <v>2</v>
      </c>
      <c r="B8" s="50">
        <v>2.0099999999999998</v>
      </c>
      <c r="C8" s="50">
        <v>2.02</v>
      </c>
      <c r="D8" s="50">
        <v>2.0299999999999998</v>
      </c>
      <c r="E8" s="50">
        <v>2.04</v>
      </c>
      <c r="F8" s="50">
        <v>2.0499999999999998</v>
      </c>
      <c r="G8" s="50">
        <v>2.06</v>
      </c>
      <c r="H8" s="50">
        <v>2.0699999999999998</v>
      </c>
      <c r="I8" s="50">
        <v>2.08</v>
      </c>
      <c r="J8" s="50">
        <v>2.09</v>
      </c>
      <c r="K8" s="50">
        <v>2.1</v>
      </c>
    </row>
    <row r="9" spans="1:11" x14ac:dyDescent="0.2">
      <c r="A9" s="48">
        <v>3</v>
      </c>
      <c r="B9" s="50">
        <v>3.03</v>
      </c>
      <c r="C9" s="50">
        <v>3.06</v>
      </c>
      <c r="D9" s="50">
        <v>3.09</v>
      </c>
      <c r="E9" s="50">
        <v>3.12</v>
      </c>
      <c r="F9" s="50">
        <v>3.15</v>
      </c>
      <c r="G9" s="50">
        <v>3.18</v>
      </c>
      <c r="H9" s="50">
        <v>3.22</v>
      </c>
      <c r="I9" s="50">
        <v>3.25</v>
      </c>
      <c r="J9" s="50">
        <v>3.28</v>
      </c>
      <c r="K9" s="50">
        <v>3.31</v>
      </c>
    </row>
    <row r="10" spans="1:11" x14ac:dyDescent="0.2">
      <c r="A10" s="48">
        <v>4</v>
      </c>
      <c r="B10" s="50">
        <v>4.0599999999999996</v>
      </c>
      <c r="C10" s="50">
        <v>4.12</v>
      </c>
      <c r="D10" s="50">
        <v>4.18</v>
      </c>
      <c r="E10" s="50">
        <v>4.25</v>
      </c>
      <c r="F10" s="50">
        <v>4.3099999999999996</v>
      </c>
      <c r="G10" s="50">
        <v>4.38</v>
      </c>
      <c r="H10" s="50">
        <v>4.4400000000000004</v>
      </c>
      <c r="I10" s="50">
        <v>4.51</v>
      </c>
      <c r="J10" s="50">
        <v>4.57</v>
      </c>
      <c r="K10" s="50">
        <v>4.6399999999999997</v>
      </c>
    </row>
    <row r="11" spans="1:11" x14ac:dyDescent="0.2">
      <c r="A11" s="48">
        <v>5</v>
      </c>
      <c r="B11" s="51">
        <v>5.0999999999999996</v>
      </c>
      <c r="C11" s="51">
        <v>5.2</v>
      </c>
      <c r="D11" s="51">
        <v>5.31</v>
      </c>
      <c r="E11" s="51">
        <v>5.42</v>
      </c>
      <c r="F11" s="51">
        <v>5.53</v>
      </c>
      <c r="G11" s="51">
        <v>5.64</v>
      </c>
      <c r="H11" s="51">
        <v>5.75</v>
      </c>
      <c r="I11" s="51">
        <v>5.87</v>
      </c>
      <c r="J11" s="51">
        <v>5.99</v>
      </c>
      <c r="K11" s="51">
        <v>6.11</v>
      </c>
    </row>
    <row r="12" spans="1:11" x14ac:dyDescent="0.2">
      <c r="A12" s="48">
        <v>6</v>
      </c>
      <c r="B12" s="50">
        <v>6.15</v>
      </c>
      <c r="C12" s="50">
        <v>6.31</v>
      </c>
      <c r="D12" s="50">
        <v>6.47</v>
      </c>
      <c r="E12" s="50">
        <v>6.63</v>
      </c>
      <c r="F12" s="50">
        <v>6.8</v>
      </c>
      <c r="G12" s="50">
        <v>6.98</v>
      </c>
      <c r="H12" s="50">
        <v>7.15</v>
      </c>
      <c r="I12" s="50">
        <v>7.34</v>
      </c>
      <c r="J12" s="50">
        <v>7.52</v>
      </c>
      <c r="K12" s="50">
        <v>7.72</v>
      </c>
    </row>
    <row r="13" spans="1:11" x14ac:dyDescent="0.2">
      <c r="A13" s="48">
        <v>7</v>
      </c>
      <c r="B13" s="50">
        <v>7.21</v>
      </c>
      <c r="C13" s="50">
        <v>7.43</v>
      </c>
      <c r="D13" s="50">
        <v>7.66</v>
      </c>
      <c r="E13" s="50">
        <v>7.9</v>
      </c>
      <c r="F13" s="50">
        <v>8.14</v>
      </c>
      <c r="G13" s="50">
        <v>8.4</v>
      </c>
      <c r="H13" s="50">
        <v>8.66</v>
      </c>
      <c r="I13" s="50">
        <v>8.92</v>
      </c>
      <c r="J13" s="50">
        <v>9.1999999999999993</v>
      </c>
      <c r="K13" s="50">
        <v>9.49</v>
      </c>
    </row>
    <row r="14" spans="1:11" x14ac:dyDescent="0.2">
      <c r="A14" s="48">
        <v>8</v>
      </c>
      <c r="B14" s="50">
        <v>8.2899999999999991</v>
      </c>
      <c r="C14" s="50">
        <v>8.58</v>
      </c>
      <c r="D14" s="50">
        <v>8.89</v>
      </c>
      <c r="E14" s="50">
        <v>9.2200000000000006</v>
      </c>
      <c r="F14" s="50">
        <v>9.5500000000000007</v>
      </c>
      <c r="G14" s="50">
        <v>9.9</v>
      </c>
      <c r="H14" s="50">
        <v>10.26</v>
      </c>
      <c r="I14" s="50">
        <v>10.64</v>
      </c>
      <c r="J14" s="50">
        <v>11.03</v>
      </c>
      <c r="K14" s="50">
        <v>11.44</v>
      </c>
    </row>
    <row r="15" spans="1:11" x14ac:dyDescent="0.2">
      <c r="A15" s="48">
        <v>9</v>
      </c>
      <c r="B15" s="50">
        <v>9.3699999999999992</v>
      </c>
      <c r="C15" s="50">
        <v>9.75</v>
      </c>
      <c r="D15" s="50">
        <v>10.16</v>
      </c>
      <c r="E15" s="50">
        <v>10.58</v>
      </c>
      <c r="F15" s="50">
        <v>11.03</v>
      </c>
      <c r="G15" s="50">
        <v>11.49</v>
      </c>
      <c r="H15" s="50">
        <v>11.98</v>
      </c>
      <c r="I15" s="50">
        <v>12.49</v>
      </c>
      <c r="J15" s="50">
        <v>13.02</v>
      </c>
      <c r="K15" s="50">
        <v>13.58</v>
      </c>
    </row>
    <row r="16" spans="1:11" x14ac:dyDescent="0.2">
      <c r="A16" s="48">
        <v>10</v>
      </c>
      <c r="B16" s="51">
        <v>10.46</v>
      </c>
      <c r="C16" s="51">
        <v>10.95</v>
      </c>
      <c r="D16" s="51">
        <v>11.47</v>
      </c>
      <c r="E16" s="51">
        <v>12.01</v>
      </c>
      <c r="F16" s="51">
        <v>12.58</v>
      </c>
      <c r="G16" s="51">
        <v>13.18</v>
      </c>
      <c r="H16" s="51">
        <v>13.82</v>
      </c>
      <c r="I16" s="51">
        <v>14.49</v>
      </c>
      <c r="J16" s="51">
        <v>15.19</v>
      </c>
      <c r="K16" s="51">
        <v>15.94</v>
      </c>
    </row>
    <row r="17" spans="1:11" x14ac:dyDescent="0.2">
      <c r="A17" s="48">
        <v>11</v>
      </c>
      <c r="B17" s="50">
        <v>11.57</v>
      </c>
      <c r="C17" s="50">
        <v>12.17</v>
      </c>
      <c r="D17" s="50">
        <v>12.81</v>
      </c>
      <c r="E17" s="50">
        <v>13.49</v>
      </c>
      <c r="F17" s="50">
        <v>14.21</v>
      </c>
      <c r="G17" s="50">
        <v>14.97</v>
      </c>
      <c r="H17" s="50">
        <v>15.79</v>
      </c>
      <c r="I17" s="50">
        <v>16.649999999999999</v>
      </c>
      <c r="J17" s="50">
        <v>17.559999999999999</v>
      </c>
      <c r="K17" s="50">
        <v>18.53</v>
      </c>
    </row>
    <row r="18" spans="1:11" x14ac:dyDescent="0.2">
      <c r="A18" s="48">
        <v>12</v>
      </c>
      <c r="B18" s="50">
        <v>12.68</v>
      </c>
      <c r="C18" s="50">
        <v>13.41</v>
      </c>
      <c r="D18" s="50">
        <v>14.19</v>
      </c>
      <c r="E18" s="50">
        <v>15.03</v>
      </c>
      <c r="F18" s="50">
        <v>15.92</v>
      </c>
      <c r="G18" s="50">
        <v>16.87</v>
      </c>
      <c r="H18" s="50">
        <v>17.89</v>
      </c>
      <c r="I18" s="50">
        <v>18.98</v>
      </c>
      <c r="J18" s="50">
        <v>20.14</v>
      </c>
      <c r="K18" s="50">
        <v>21.39</v>
      </c>
    </row>
    <row r="19" spans="1:11" x14ac:dyDescent="0.2">
      <c r="A19" s="48">
        <v>13</v>
      </c>
      <c r="B19" s="50">
        <v>13.81</v>
      </c>
      <c r="C19" s="50">
        <v>14.68</v>
      </c>
      <c r="D19" s="50">
        <v>15.62</v>
      </c>
      <c r="E19" s="50">
        <v>16.63</v>
      </c>
      <c r="F19" s="50">
        <v>17.71</v>
      </c>
      <c r="G19" s="50">
        <v>18.88</v>
      </c>
      <c r="H19" s="50">
        <v>20.14</v>
      </c>
      <c r="I19" s="50">
        <v>21.5</v>
      </c>
      <c r="J19" s="50">
        <v>22.95</v>
      </c>
      <c r="K19" s="50">
        <v>24.53</v>
      </c>
    </row>
    <row r="20" spans="1:11" x14ac:dyDescent="0.2">
      <c r="A20" s="48">
        <v>14</v>
      </c>
      <c r="B20" s="50">
        <v>14.95</v>
      </c>
      <c r="C20" s="50">
        <v>15.97</v>
      </c>
      <c r="D20" s="50">
        <v>17.09</v>
      </c>
      <c r="E20" s="50">
        <v>18.29</v>
      </c>
      <c r="F20" s="50">
        <v>19.600000000000001</v>
      </c>
      <c r="G20" s="50">
        <v>21.02</v>
      </c>
      <c r="H20" s="50">
        <v>22.55</v>
      </c>
      <c r="I20" s="50">
        <v>24.22</v>
      </c>
      <c r="J20" s="50">
        <v>26.02</v>
      </c>
      <c r="K20" s="50">
        <v>27.98</v>
      </c>
    </row>
    <row r="21" spans="1:11" x14ac:dyDescent="0.2">
      <c r="A21" s="48">
        <v>15</v>
      </c>
      <c r="B21" s="51">
        <v>16.100000000000001</v>
      </c>
      <c r="C21" s="51">
        <v>17.29</v>
      </c>
      <c r="D21" s="51">
        <v>18.600000000000001</v>
      </c>
      <c r="E21" s="51">
        <v>20.02</v>
      </c>
      <c r="F21" s="51">
        <v>21.58</v>
      </c>
      <c r="G21" s="51">
        <v>23.28</v>
      </c>
      <c r="H21" s="51">
        <v>25.13</v>
      </c>
      <c r="I21" s="51">
        <v>27.15</v>
      </c>
      <c r="J21" s="51">
        <v>29.36</v>
      </c>
      <c r="K21" s="51">
        <v>31.78</v>
      </c>
    </row>
    <row r="22" spans="1:11" x14ac:dyDescent="0.2">
      <c r="A22" s="48">
        <v>16</v>
      </c>
      <c r="B22" s="50">
        <v>17.260000000000002</v>
      </c>
      <c r="C22" s="50">
        <v>18.64</v>
      </c>
      <c r="D22" s="50">
        <v>20.16</v>
      </c>
      <c r="E22" s="50">
        <v>21.83</v>
      </c>
      <c r="F22" s="50">
        <v>23.66</v>
      </c>
      <c r="G22" s="50">
        <v>25.68</v>
      </c>
      <c r="H22" s="50">
        <v>27.89</v>
      </c>
      <c r="I22" s="50">
        <v>30.32</v>
      </c>
      <c r="J22" s="50">
        <v>33.01</v>
      </c>
      <c r="K22" s="50">
        <v>35.950000000000003</v>
      </c>
    </row>
    <row r="23" spans="1:11" x14ac:dyDescent="0.2">
      <c r="A23" s="48">
        <v>17</v>
      </c>
      <c r="B23" s="50">
        <v>18.43</v>
      </c>
      <c r="C23" s="50">
        <v>20.010000000000002</v>
      </c>
      <c r="D23" s="50">
        <v>21.76</v>
      </c>
      <c r="E23" s="50">
        <v>23.7</v>
      </c>
      <c r="F23" s="50">
        <v>25.84</v>
      </c>
      <c r="G23" s="50">
        <v>28.22</v>
      </c>
      <c r="H23" s="50">
        <v>30.84</v>
      </c>
      <c r="I23" s="50">
        <v>33.75</v>
      </c>
      <c r="J23" s="50">
        <v>36.979999999999997</v>
      </c>
      <c r="K23" s="50">
        <v>40.549999999999997</v>
      </c>
    </row>
    <row r="24" spans="1:11" x14ac:dyDescent="0.2">
      <c r="A24" s="48">
        <v>18</v>
      </c>
      <c r="B24" s="50">
        <v>19.62</v>
      </c>
      <c r="C24" s="50">
        <v>21.41</v>
      </c>
      <c r="D24" s="50">
        <v>23.42</v>
      </c>
      <c r="E24" s="50">
        <v>25.65</v>
      </c>
      <c r="F24" s="50">
        <v>28.13</v>
      </c>
      <c r="G24" s="50">
        <v>30.91</v>
      </c>
      <c r="H24" s="50">
        <v>34</v>
      </c>
      <c r="I24" s="50">
        <v>37.450000000000003</v>
      </c>
      <c r="J24" s="50">
        <v>41.3</v>
      </c>
      <c r="K24" s="50">
        <v>45.6</v>
      </c>
    </row>
    <row r="25" spans="1:11" x14ac:dyDescent="0.2">
      <c r="A25" s="48">
        <v>19</v>
      </c>
      <c r="B25" s="50">
        <v>20.81</v>
      </c>
      <c r="C25" s="50">
        <v>22.84</v>
      </c>
      <c r="D25" s="50">
        <v>25.12</v>
      </c>
      <c r="E25" s="50">
        <v>27.67</v>
      </c>
      <c r="F25" s="50">
        <v>30.54</v>
      </c>
      <c r="G25" s="50">
        <v>33.76</v>
      </c>
      <c r="H25" s="50">
        <v>37.380000000000003</v>
      </c>
      <c r="I25" s="50">
        <v>41.45</v>
      </c>
      <c r="J25" s="50">
        <v>46.02</v>
      </c>
      <c r="K25" s="50">
        <v>51.16</v>
      </c>
    </row>
    <row r="26" spans="1:11" x14ac:dyDescent="0.2">
      <c r="A26" s="48">
        <v>20</v>
      </c>
      <c r="B26" s="51">
        <v>22.02</v>
      </c>
      <c r="C26" s="51">
        <v>24.3</v>
      </c>
      <c r="D26" s="51">
        <v>26.87</v>
      </c>
      <c r="E26" s="51">
        <v>29.78</v>
      </c>
      <c r="F26" s="51">
        <v>33.07</v>
      </c>
      <c r="G26" s="51">
        <v>36.79</v>
      </c>
      <c r="H26" s="51">
        <v>41</v>
      </c>
      <c r="I26" s="51">
        <v>45.76</v>
      </c>
      <c r="J26" s="51">
        <v>51.16</v>
      </c>
      <c r="K26" s="51">
        <v>57.28</v>
      </c>
    </row>
    <row r="27" spans="1:11" x14ac:dyDescent="0.2">
      <c r="A27" s="48">
        <v>21</v>
      </c>
      <c r="B27" s="50">
        <v>23.24</v>
      </c>
      <c r="C27" s="50">
        <v>25.78</v>
      </c>
      <c r="D27" s="50">
        <v>28.68</v>
      </c>
      <c r="E27" s="50">
        <v>31.97</v>
      </c>
      <c r="F27" s="50">
        <v>35.72</v>
      </c>
      <c r="G27" s="50">
        <v>40</v>
      </c>
      <c r="H27" s="50">
        <v>44.87</v>
      </c>
      <c r="I27" s="50">
        <v>50.42</v>
      </c>
      <c r="J27" s="50">
        <v>56.77</v>
      </c>
      <c r="K27" s="50">
        <v>64.010000000000005</v>
      </c>
    </row>
    <row r="28" spans="1:11" x14ac:dyDescent="0.2">
      <c r="A28" s="48">
        <v>22</v>
      </c>
      <c r="B28" s="50">
        <v>24.47</v>
      </c>
      <c r="C28" s="50">
        <v>27.3</v>
      </c>
      <c r="D28" s="50">
        <v>30.54</v>
      </c>
      <c r="E28" s="50">
        <v>34.25</v>
      </c>
      <c r="F28" s="50">
        <v>38.51</v>
      </c>
      <c r="G28" s="50">
        <v>43.4</v>
      </c>
      <c r="H28" s="50">
        <v>49.01</v>
      </c>
      <c r="I28" s="50">
        <v>55.46</v>
      </c>
      <c r="J28" s="50">
        <v>62.88</v>
      </c>
      <c r="K28" s="50">
        <v>71.41</v>
      </c>
    </row>
    <row r="29" spans="1:11" x14ac:dyDescent="0.2">
      <c r="A29" s="48">
        <v>23</v>
      </c>
      <c r="B29" s="50">
        <v>25.72</v>
      </c>
      <c r="C29" s="50">
        <v>28.84</v>
      </c>
      <c r="D29" s="50">
        <v>32.46</v>
      </c>
      <c r="E29" s="50">
        <v>36.619999999999997</v>
      </c>
      <c r="F29" s="50">
        <v>41.43</v>
      </c>
      <c r="G29" s="50">
        <v>47</v>
      </c>
      <c r="H29" s="50">
        <v>53.44</v>
      </c>
      <c r="I29" s="50">
        <v>60.89</v>
      </c>
      <c r="J29" s="50">
        <v>69.540000000000006</v>
      </c>
      <c r="K29" s="50">
        <v>79.55</v>
      </c>
    </row>
    <row r="30" spans="1:11" x14ac:dyDescent="0.2">
      <c r="A30" s="48">
        <v>24</v>
      </c>
      <c r="B30" s="50">
        <v>26.97</v>
      </c>
      <c r="C30" s="50">
        <v>30.42</v>
      </c>
      <c r="D30" s="50">
        <v>34.43</v>
      </c>
      <c r="E30" s="50">
        <v>39.08</v>
      </c>
      <c r="F30" s="50">
        <v>44.5</v>
      </c>
      <c r="G30" s="50">
        <v>50.82</v>
      </c>
      <c r="H30" s="50">
        <v>58.18</v>
      </c>
      <c r="I30" s="50">
        <v>66.77</v>
      </c>
      <c r="J30" s="50">
        <v>76.790000000000006</v>
      </c>
      <c r="K30" s="50">
        <v>88.51</v>
      </c>
    </row>
    <row r="31" spans="1:11" x14ac:dyDescent="0.2">
      <c r="A31" s="48">
        <v>25</v>
      </c>
      <c r="B31" s="51">
        <v>28.24</v>
      </c>
      <c r="C31" s="51">
        <v>32.03</v>
      </c>
      <c r="D31" s="51">
        <v>36.46</v>
      </c>
      <c r="E31" s="51">
        <v>41.65</v>
      </c>
      <c r="F31" s="51">
        <v>47.73</v>
      </c>
      <c r="G31" s="51">
        <v>54.87</v>
      </c>
      <c r="H31" s="51">
        <v>63.25</v>
      </c>
      <c r="I31" s="51">
        <v>73.11</v>
      </c>
      <c r="J31" s="51">
        <v>84.7</v>
      </c>
      <c r="K31" s="51">
        <v>98.36</v>
      </c>
    </row>
    <row r="32" spans="1:11" x14ac:dyDescent="0.2">
      <c r="A32" s="48">
        <v>26</v>
      </c>
      <c r="B32" s="50">
        <v>29.53</v>
      </c>
      <c r="C32" s="50">
        <v>33.67</v>
      </c>
      <c r="D32" s="50">
        <v>38.56</v>
      </c>
      <c r="E32" s="50">
        <v>44.31</v>
      </c>
      <c r="F32" s="50">
        <v>51.12</v>
      </c>
      <c r="G32" s="50">
        <v>59.16</v>
      </c>
      <c r="H32" s="50">
        <v>68.680000000000007</v>
      </c>
      <c r="I32" s="50">
        <v>79.959999999999994</v>
      </c>
      <c r="J32" s="50">
        <v>93.33</v>
      </c>
      <c r="K32" s="50">
        <v>109.19</v>
      </c>
    </row>
    <row r="33" spans="1:11" x14ac:dyDescent="0.2">
      <c r="A33" s="48">
        <v>27</v>
      </c>
      <c r="B33" s="50">
        <v>30.82</v>
      </c>
      <c r="C33" s="50">
        <v>35.340000000000003</v>
      </c>
      <c r="D33" s="50">
        <v>40.71</v>
      </c>
      <c r="E33" s="50">
        <v>47.09</v>
      </c>
      <c r="F33" s="50">
        <v>54.67</v>
      </c>
      <c r="G33" s="50">
        <v>63.71</v>
      </c>
      <c r="H33" s="50">
        <v>74.489999999999995</v>
      </c>
      <c r="I33" s="50">
        <v>87.35</v>
      </c>
      <c r="J33" s="50">
        <v>102.73</v>
      </c>
      <c r="K33" s="50">
        <v>121.11</v>
      </c>
    </row>
    <row r="34" spans="1:11" x14ac:dyDescent="0.2">
      <c r="A34" s="48">
        <v>28</v>
      </c>
      <c r="B34" s="50">
        <v>32.130000000000003</v>
      </c>
      <c r="C34" s="50">
        <v>37.049999999999997</v>
      </c>
      <c r="D34" s="50">
        <v>42.94</v>
      </c>
      <c r="E34" s="50">
        <v>49.97</v>
      </c>
      <c r="F34" s="50">
        <v>58.41</v>
      </c>
      <c r="G34" s="50">
        <v>68.540000000000006</v>
      </c>
      <c r="H34" s="50">
        <v>80.7</v>
      </c>
      <c r="I34" s="50">
        <v>95.34</v>
      </c>
      <c r="J34" s="50">
        <v>112.97</v>
      </c>
      <c r="K34" s="50">
        <v>134.22</v>
      </c>
    </row>
    <row r="35" spans="1:11" x14ac:dyDescent="0.2">
      <c r="A35" s="48">
        <v>29</v>
      </c>
      <c r="B35" s="50">
        <v>33.450000000000003</v>
      </c>
      <c r="C35" s="50">
        <v>38.79</v>
      </c>
      <c r="D35" s="50">
        <v>45.22</v>
      </c>
      <c r="E35" s="50">
        <v>52.97</v>
      </c>
      <c r="F35" s="50">
        <v>62.33</v>
      </c>
      <c r="G35" s="50">
        <v>73.650000000000006</v>
      </c>
      <c r="H35" s="50">
        <v>87.35</v>
      </c>
      <c r="I35" s="50">
        <v>103.97</v>
      </c>
      <c r="J35" s="50">
        <v>124.14</v>
      </c>
      <c r="K35" s="50">
        <v>148.63999999999999</v>
      </c>
    </row>
    <row r="36" spans="1:11" x14ac:dyDescent="0.2">
      <c r="A36" s="48">
        <v>30</v>
      </c>
      <c r="B36" s="51">
        <v>34.79</v>
      </c>
      <c r="C36" s="51">
        <v>40.57</v>
      </c>
      <c r="D36" s="51">
        <v>47.58</v>
      </c>
      <c r="E36" s="51">
        <v>56.09</v>
      </c>
      <c r="F36" s="51">
        <v>66.44</v>
      </c>
      <c r="G36" s="51">
        <v>79.069999999999993</v>
      </c>
      <c r="H36" s="51">
        <v>94.47</v>
      </c>
      <c r="I36" s="51">
        <v>113.28</v>
      </c>
      <c r="J36" s="51">
        <v>136.31</v>
      </c>
      <c r="K36" s="51">
        <v>164.51</v>
      </c>
    </row>
    <row r="37" spans="1:11" x14ac:dyDescent="0.2">
      <c r="A37" s="48">
        <v>31</v>
      </c>
      <c r="B37" s="50">
        <v>36.130000000000003</v>
      </c>
      <c r="C37" s="50">
        <v>42.38</v>
      </c>
      <c r="D37" s="50">
        <v>50.01</v>
      </c>
      <c r="E37" s="50">
        <v>59.33</v>
      </c>
      <c r="F37" s="50">
        <v>70.760000000000005</v>
      </c>
      <c r="G37" s="50">
        <v>84.81</v>
      </c>
      <c r="H37" s="50">
        <v>102.08</v>
      </c>
      <c r="I37" s="50">
        <v>123.35</v>
      </c>
      <c r="J37" s="50">
        <v>149.58000000000001</v>
      </c>
      <c r="K37" s="50">
        <v>181.96</v>
      </c>
    </row>
    <row r="38" spans="1:11" x14ac:dyDescent="0.2">
      <c r="A38" s="48">
        <v>32</v>
      </c>
      <c r="B38" s="50">
        <v>37.49</v>
      </c>
      <c r="C38" s="50">
        <v>44.23</v>
      </c>
      <c r="D38" s="50">
        <v>52.51</v>
      </c>
      <c r="E38" s="50">
        <v>62.7</v>
      </c>
      <c r="F38" s="50">
        <v>75.3</v>
      </c>
      <c r="G38" s="50">
        <v>90.9</v>
      </c>
      <c r="H38" s="50">
        <v>110.23</v>
      </c>
      <c r="I38" s="50">
        <v>134.22</v>
      </c>
      <c r="J38" s="50">
        <v>164.04</v>
      </c>
      <c r="K38" s="50">
        <v>201.16</v>
      </c>
    </row>
    <row r="39" spans="1:11" x14ac:dyDescent="0.2">
      <c r="A39" s="48">
        <v>33</v>
      </c>
      <c r="B39" s="50">
        <v>38.869999999999997</v>
      </c>
      <c r="C39" s="50">
        <v>46.11</v>
      </c>
      <c r="D39" s="50">
        <v>55.08</v>
      </c>
      <c r="E39" s="50">
        <v>66.209999999999994</v>
      </c>
      <c r="F39" s="50">
        <v>80.069999999999993</v>
      </c>
      <c r="G39" s="50">
        <v>97.35</v>
      </c>
      <c r="H39" s="50">
        <v>118.94</v>
      </c>
      <c r="I39" s="50">
        <v>145.94999999999999</v>
      </c>
      <c r="J39" s="50">
        <v>179.8</v>
      </c>
      <c r="K39" s="50">
        <v>222.27</v>
      </c>
    </row>
    <row r="40" spans="1:11" x14ac:dyDescent="0.2">
      <c r="A40" s="48">
        <v>34</v>
      </c>
      <c r="B40" s="50">
        <v>40.26</v>
      </c>
      <c r="C40" s="50">
        <v>48.03</v>
      </c>
      <c r="D40" s="50">
        <v>57.73</v>
      </c>
      <c r="E40" s="50">
        <v>69.86</v>
      </c>
      <c r="F40" s="50">
        <v>85.07</v>
      </c>
      <c r="G40" s="50">
        <v>104.19</v>
      </c>
      <c r="H40" s="50">
        <v>128.27000000000001</v>
      </c>
      <c r="I40" s="50">
        <v>158.63</v>
      </c>
      <c r="J40" s="50">
        <v>196.99</v>
      </c>
      <c r="K40" s="50">
        <v>245.5</v>
      </c>
    </row>
    <row r="41" spans="1:11" x14ac:dyDescent="0.2">
      <c r="A41" s="48">
        <v>35</v>
      </c>
      <c r="B41" s="51">
        <v>41.66</v>
      </c>
      <c r="C41" s="51">
        <v>49.99</v>
      </c>
      <c r="D41" s="51">
        <v>60.47</v>
      </c>
      <c r="E41" s="51">
        <v>73.650000000000006</v>
      </c>
      <c r="F41" s="51">
        <v>90.32</v>
      </c>
      <c r="G41" s="51">
        <v>111.45</v>
      </c>
      <c r="H41" s="51">
        <v>138.25</v>
      </c>
      <c r="I41" s="51">
        <v>172.32</v>
      </c>
      <c r="J41" s="51">
        <v>215.72</v>
      </c>
      <c r="K41" s="51">
        <v>271.05</v>
      </c>
    </row>
  </sheetData>
  <mergeCells count="3">
    <mergeCell ref="A1:K1"/>
    <mergeCell ref="A2:K2"/>
    <mergeCell ref="B4:K4"/>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Life Goals</vt:lpstr>
      <vt:lpstr>Living Expenses</vt:lpstr>
      <vt:lpstr>Income - Self</vt:lpstr>
      <vt:lpstr>Income - Spouse_Partner</vt:lpstr>
      <vt:lpstr>Income from RRSP Savings</vt:lpstr>
      <vt:lpstr>Financial Picture</vt:lpstr>
      <vt:lpstr>Table 1</vt:lpstr>
      <vt:lpstr>Table 2</vt:lpstr>
      <vt:lpstr>'Life Goals'!Print_Area</vt:lpstr>
      <vt:lpstr>'Living Expenses'!Print_Area</vt:lpstr>
      <vt:lpstr>'Living Expenses'!Print_Titles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Carter</dc:creator>
  <cp:lastModifiedBy>Mike Carter</cp:lastModifiedBy>
  <cp:lastPrinted>2026-02-13T01:03:20Z</cp:lastPrinted>
  <dcterms:created xsi:type="dcterms:W3CDTF">2020-11-28T11:23:31Z</dcterms:created>
  <dcterms:modified xsi:type="dcterms:W3CDTF">2026-03-20T17:14:57Z</dcterms:modified>
</cp:coreProperties>
</file>